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220" windowWidth="23700" windowHeight="4920" activeTab="0"/>
  </bookViews>
  <sheets>
    <sheet name="Meldunek kwartalny" sheetId="1" r:id="rId1"/>
    <sheet name="Arkusz1" sheetId="2" r:id="rId2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2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<sst xmlns="http://schemas.openxmlformats.org/spreadsheetml/2006/main" count="195" uniqueCount="189">
  <si>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</si>
  <si>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</si>
  <si>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</si>
  <si>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</si>
  <si>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</si>
  <si>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</si>
  <si>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</si>
  <si>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</si>
  <si>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</si>
  <si>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</si>
  <si>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</si>
  <si>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</si>
  <si>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</si>
  <si>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t>Ogółem</t>
  </si>
  <si>
    <t>Delegatura w Lublinie</t>
  </si>
  <si>
    <t>pow. kraśnicki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</si>
  <si>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</si>
  <si>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</si>
  <si>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</si>
  <si>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</si>
  <si>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</si>
  <si>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</si>
  <si>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</si>
  <si>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</si>
  <si>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</si>
  <si>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</si>
  <si>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pow. lubartowski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</si>
  <si>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</si>
  <si>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</si>
  <si>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</si>
  <si>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</si>
  <si>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</si>
  <si>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</si>
  <si>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</si>
  <si>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</si>
  <si>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</si>
  <si>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</si>
  <si>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</si>
  <si>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</si>
  <si>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</si>
  <si>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pow. lubelski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</si>
  <si>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</si>
  <si>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</si>
  <si>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</si>
  <si>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</si>
  <si>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</si>
  <si>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</si>
  <si>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</si>
  <si>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</si>
  <si>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</si>
  <si>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</si>
  <si>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</si>
  <si>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</si>
  <si>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</si>
  <si>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</si>
  <si>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</si>
  <si>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</si>
  <si>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pow. łęczyński</t>
  </si>
  <si>
    <t>gm. Cyców</t>
  </si>
  <si>
    <t>gm. Ludwin</t>
  </si>
  <si>
    <t>gm. Łęczna</t>
  </si>
  <si>
    <t>gm. Milejów</t>
  </si>
  <si>
    <t>gm. Puchaczów</t>
  </si>
  <si>
    <t>gm. Spiczyn</t>
  </si>
  <si>
    <t>pow. opolski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</si>
  <si>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</si>
  <si>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</si>
  <si>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</si>
  <si>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</si>
  <si>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</si>
  <si>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</si>
  <si>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</si>
  <si>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pow. puławski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</si>
  <si>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</si>
  <si>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</si>
  <si>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</si>
  <si>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</si>
  <si>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</si>
  <si>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</si>
  <si>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</si>
  <si>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</si>
  <si>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</si>
  <si>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</si>
  <si>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</si>
  <si>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pow. rycki</t>
  </si>
  <si>
    <t>m. Dęblin</t>
  </si>
  <si>
    <t>gm. Kłoczew</t>
  </si>
  <si>
    <t>gm. Nowodwór</t>
  </si>
  <si>
    <t>gm. Ryki</t>
  </si>
  <si>
    <t>gm. Stężyca</t>
  </si>
  <si>
    <t>gm. Ułęż</t>
  </si>
  <si>
    <t>pow. świdnicki</t>
  </si>
  <si>
    <t>m. Świdnik</t>
  </si>
  <si>
    <t>gm. Mełgiew</t>
  </si>
  <si>
    <t>gm. Piaski</t>
  </si>
  <si>
    <t>gm. Rybczewice</t>
  </si>
  <si>
    <t>gm. Trawniki</t>
  </si>
  <si>
    <t>m. Lublin na prawach powiatu</t>
  </si>
  <si>
    <r>
      <t>§ 3 
ust. 2
 pkt 2
lit. a)</t>
    </r>
    <r>
      <rPr>
        <b/>
        <vertAlign val="superscript"/>
        <sz val="11"/>
        <rFont val="Arial"/>
        <family val="2"/>
      </rPr>
      <t>*)</t>
    </r>
  </si>
  <si>
    <r>
      <t>§ 3
ust. 2 
pkt 2
lit. b)</t>
    </r>
    <r>
      <rPr>
        <b/>
        <vertAlign val="superscript"/>
        <sz val="11"/>
        <rFont val="Arial"/>
        <family val="2"/>
      </rPr>
      <t>*)</t>
    </r>
  </si>
  <si>
    <r>
      <t>§ 3
ust. 2
pkt 2
lit. c)</t>
    </r>
    <r>
      <rPr>
        <b/>
        <vertAlign val="superscript"/>
        <sz val="11"/>
        <rFont val="Arial"/>
        <family val="2"/>
      </rPr>
      <t>*)</t>
    </r>
  </si>
  <si>
    <r>
      <t>§ 3
ust. 4
pkt 1</t>
    </r>
    <r>
      <rPr>
        <b/>
        <vertAlign val="superscript"/>
        <sz val="11"/>
        <rFont val="Arial"/>
        <family val="2"/>
      </rPr>
      <t>*)</t>
    </r>
  </si>
  <si>
    <r>
      <t>§ 3
ust. 4 
pkt 2</t>
    </r>
    <r>
      <rPr>
        <b/>
        <vertAlign val="superscript"/>
        <sz val="11"/>
        <rFont val="Arial"/>
        <family val="2"/>
      </rPr>
      <t>*)</t>
    </r>
  </si>
  <si>
    <r>
      <t>§ 3
ust. 4
pkt 3</t>
    </r>
    <r>
      <rPr>
        <b/>
        <vertAlign val="superscript"/>
        <sz val="11"/>
        <rFont val="Arial"/>
        <family val="2"/>
      </rPr>
      <t>*)</t>
    </r>
  </si>
  <si>
    <t>*) rozporządzenia Ministra Spraw Wewnętrznych i Administracji z dnia 11 marca 2004 r. w sprawie rejestru wyborców .... (Dz. U. Nr 42, poz. 388, z 2007 r. Nr 235, poz. 1733, z 2009 r. Nr 54, poz. 449)</t>
  </si>
  <si>
    <t>060700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</si>
  <si>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</si>
  <si>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</si>
  <si>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</si>
  <si>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</si>
  <si>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</si>
  <si>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</si>
  <si>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</si>
  <si>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</si>
  <si>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</si>
  <si>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</si>
  <si>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</si>
  <si>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</si>
  <si>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</si>
  <si>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</si>
  <si>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</si>
  <si>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</si>
  <si>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</si>
  <si>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</si>
  <si>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</si>
  <si>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</si>
  <si>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</si>
  <si>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</si>
  <si>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</si>
  <si>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</si>
  <si>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060900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</si>
  <si>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</si>
  <si>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</si>
  <si>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</si>
  <si>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</si>
  <si>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</si>
  <si>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</si>
  <si>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</si>
  <si>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</si>
  <si>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</si>
  <si>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</si>
  <si>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</si>
  <si>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</si>
  <si>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</si>
  <si>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</si>
  <si>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</si>
  <si>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</si>
  <si>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061000</t>
  </si>
  <si>
    <t>061001</t>
  </si>
  <si>
    <t>061002</t>
  </si>
  <si>
    <t>061003</t>
  </si>
  <si>
    <t>061004</t>
  </si>
  <si>
    <t>061005</t>
  </si>
  <si>
    <t>061006</t>
  </si>
  <si>
    <t>061200</t>
  </si>
  <si>
    <t>061201</t>
  </si>
  <si>
    <t>061202</t>
  </si>
  <si>
    <t>061203</t>
  </si>
  <si>
    <t>061204</t>
  </si>
  <si>
    <t>061205</t>
  </si>
  <si>
    <t>061206</t>
  </si>
  <si>
    <t>061207</t>
  </si>
  <si>
    <t>061400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</si>
  <si>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</si>
  <si>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</si>
  <si>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</si>
  <si>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</si>
  <si>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</si>
  <si>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</si>
  <si>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</si>
  <si>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</si>
  <si>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</si>
  <si>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</si>
  <si>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</si>
  <si>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061600</t>
  </si>
  <si>
    <t>061601</t>
  </si>
  <si>
    <t>061602</t>
  </si>
  <si>
    <t>061603</t>
  </si>
  <si>
    <t>061604</t>
  </si>
  <si>
    <t>061605</t>
  </si>
  <si>
    <t>061606</t>
  </si>
  <si>
    <t>061700</t>
  </si>
  <si>
    <t>061701</t>
  </si>
  <si>
    <t>061702</t>
  </si>
  <si>
    <t>061703</t>
  </si>
  <si>
    <t>061704</t>
  </si>
  <si>
    <t>061705</t>
  </si>
  <si>
    <t>066301</t>
  </si>
  <si>
    <t>Stan rejestru na dzień 30.09.2010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</si>
</sst>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"/>
    <numFmt numFmtId="178" formatCode="0.0"/>
  </numFmts>
  <fonts count="49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3" fontId="13" fillId="33" borderId="11" xfId="0" applyNumberFormat="1" applyFont="1" applyFill="1" applyBorder="1" applyAlignment="1">
      <alignment horizontal="left"/>
    </xf>
    <xf numFmtId="1" fontId="12" fillId="34" borderId="12" xfId="0" applyNumberFormat="1" applyFont="1" applyFill="1" applyBorder="1" applyAlignment="1">
      <alignment horizontal="right"/>
    </xf>
    <xf numFmtId="1" fontId="7" fillId="34" borderId="12" xfId="0" applyNumberFormat="1" applyFont="1" applyFill="1" applyBorder="1" applyAlignment="1">
      <alignment horizontal="right"/>
    </xf>
    <xf numFmtId="2" fontId="11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right"/>
    </xf>
    <xf numFmtId="1" fontId="8" fillId="34" borderId="16" xfId="0" applyNumberFormat="1" applyFont="1" applyFill="1" applyBorder="1" applyAlignment="1">
      <alignment horizontal="right"/>
    </xf>
    <xf numFmtId="1" fontId="12" fillId="34" borderId="12" xfId="0" applyNumberFormat="1" applyFont="1" applyFill="1" applyBorder="1" applyAlignment="1">
      <alignment horizontal="right" vertical="center" wrapText="1"/>
    </xf>
    <xf numFmtId="0" fontId="9" fillId="36" borderId="12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73" sqref="W73"/>
    </sheetView>
  </sheetViews>
  <sheetFormatPr defaultColWidth="11.421875" defaultRowHeight="12.75"/>
  <cols>
    <col min="1" max="1" width="10.7109375" style="1" customWidth="1"/>
    <col min="2" max="2" width="34.421875" style="1" customWidth="1"/>
    <col min="3" max="3" width="17.28125" style="1" customWidth="1"/>
    <col min="4" max="4" width="14.8515625" style="1" customWidth="1"/>
    <col min="5" max="5" width="14.7109375" style="1" customWidth="1"/>
    <col min="6" max="6" width="12.7109375" style="1" customWidth="1"/>
    <col min="7" max="7" width="9.28125" style="1" customWidth="1"/>
    <col min="8" max="8" width="9.57421875" style="1" customWidth="1"/>
    <col min="9" max="9" width="10.8515625" style="1" bestFit="1" customWidth="1"/>
    <col min="10" max="10" width="9.57421875" style="1" bestFit="1" customWidth="1"/>
    <col min="11" max="11" width="9.57421875" style="1" customWidth="1"/>
    <col min="12" max="13" width="10.57421875" style="1" customWidth="1"/>
    <col min="14" max="14" width="10.8515625" style="1" bestFit="1" customWidth="1"/>
    <col min="15" max="15" width="11.00390625" style="1" customWidth="1"/>
    <col min="16" max="16" width="10.00390625" style="1" customWidth="1"/>
    <col min="17" max="17" width="10.140625" style="1" customWidth="1"/>
    <col min="18" max="18" width="9.421875" style="1" customWidth="1"/>
    <col min="19" max="19" width="8.8515625" style="1" customWidth="1"/>
    <col min="20" max="20" width="9.28125" style="1" customWidth="1"/>
    <col min="21" max="16384" width="11.421875" style="1" customWidth="1"/>
  </cols>
  <sheetData>
    <row r="1" spans="1:20" ht="15.75" thickBot="1">
      <c r="A1" s="30" t="s">
        <v>14</v>
      </c>
      <c r="B1" s="30"/>
      <c r="M1" s="30" t="s">
        <v>188</v>
      </c>
      <c r="N1" s="30"/>
      <c r="O1" s="30"/>
      <c r="P1" s="30"/>
      <c r="Q1" s="30"/>
      <c r="R1" s="30"/>
      <c r="S1" s="30"/>
      <c r="T1" s="30"/>
    </row>
    <row r="2" spans="1:20" ht="38.25" customHeight="1">
      <c r="A2" s="31" t="s">
        <v>5</v>
      </c>
      <c r="B2" s="33" t="s">
        <v>6</v>
      </c>
      <c r="C2" s="33" t="s">
        <v>7</v>
      </c>
      <c r="D2" s="33" t="s">
        <v>8</v>
      </c>
      <c r="E2" s="33"/>
      <c r="F2" s="33"/>
      <c r="G2" s="33"/>
      <c r="H2" s="34" t="s"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23.25" customHeight="1">
      <c r="A3" s="32"/>
      <c r="B3" s="22"/>
      <c r="C3" s="22"/>
      <c r="D3" s="36" t="s">
        <v>1</v>
      </c>
      <c r="E3" s="22" t="s">
        <v>9</v>
      </c>
      <c r="F3" s="22" t="s">
        <v>10</v>
      </c>
      <c r="G3" s="24" t="s">
        <v>11</v>
      </c>
      <c r="H3" s="26" t="s">
        <v>2</v>
      </c>
      <c r="I3" s="26"/>
      <c r="J3" s="26"/>
      <c r="K3" s="26"/>
      <c r="L3" s="27" t="s">
        <v>12</v>
      </c>
      <c r="M3" s="20" t="s">
        <v>3</v>
      </c>
      <c r="N3" s="20"/>
      <c r="O3" s="20"/>
      <c r="P3" s="20"/>
      <c r="Q3" s="20" t="s">
        <v>4</v>
      </c>
      <c r="R3" s="20"/>
      <c r="S3" s="20"/>
      <c r="T3" s="21"/>
    </row>
    <row r="4" spans="1:20" ht="45" customHeight="1">
      <c r="A4" s="32"/>
      <c r="B4" s="22"/>
      <c r="C4" s="23"/>
      <c r="D4" s="37"/>
      <c r="E4" s="23"/>
      <c r="F4" s="23"/>
      <c r="G4" s="25"/>
      <c r="H4" s="13" t="s">
        <v>1</v>
      </c>
      <c r="I4" s="14" t="s">
        <v>98</v>
      </c>
      <c r="J4" s="14" t="s">
        <v>99</v>
      </c>
      <c r="K4" s="14" t="s">
        <v>100</v>
      </c>
      <c r="L4" s="28"/>
      <c r="M4" s="15" t="s">
        <v>1</v>
      </c>
      <c r="N4" s="15" t="s">
        <v>101</v>
      </c>
      <c r="O4" s="15" t="s">
        <v>102</v>
      </c>
      <c r="P4" s="15" t="s">
        <v>103</v>
      </c>
      <c r="Q4" s="15" t="s">
        <v>1</v>
      </c>
      <c r="R4" s="15" t="s">
        <v>101</v>
      </c>
      <c r="S4" s="15" t="s">
        <v>102</v>
      </c>
      <c r="T4" s="16" t="s">
        <v>103</v>
      </c>
    </row>
    <row r="5" spans="1:20" s="2" customFormat="1" ht="16.5" thickBot="1">
      <c r="A5" s="10" t="s">
        <v>105</v>
      </c>
      <c r="B5" s="3" t="s">
        <v>15</v>
      </c>
      <c r="C5" s="19">
        <f>SUM(C6:C15)</f>
        <v>100296</v>
      </c>
      <c r="D5" s="19">
        <f aca="true" t="shared" si="0" ref="D5:S5">SUM(D6:D15)</f>
        <v>81124</v>
      </c>
      <c r="E5" s="19">
        <f t="shared" si="0"/>
        <v>80970</v>
      </c>
      <c r="F5" s="19">
        <f t="shared" si="0"/>
        <v>154</v>
      </c>
      <c r="G5" s="19">
        <f t="shared" si="0"/>
        <v>1</v>
      </c>
      <c r="H5" s="19">
        <f t="shared" si="0"/>
        <v>153</v>
      </c>
      <c r="I5" s="19">
        <f t="shared" si="0"/>
        <v>142</v>
      </c>
      <c r="J5" s="19">
        <f t="shared" si="0"/>
        <v>2</v>
      </c>
      <c r="K5" s="19">
        <f t="shared" si="0"/>
        <v>9</v>
      </c>
      <c r="L5" s="19">
        <f t="shared" si="0"/>
        <v>305</v>
      </c>
      <c r="M5" s="19">
        <f t="shared" si="0"/>
        <v>305</v>
      </c>
      <c r="N5" s="19">
        <f t="shared" si="0"/>
        <v>134</v>
      </c>
      <c r="O5" s="19">
        <f t="shared" si="0"/>
        <v>162</v>
      </c>
      <c r="P5" s="19">
        <f t="shared" si="0"/>
        <v>9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>SUM(U6:U15)</f>
        <v>0</v>
      </c>
    </row>
    <row r="6" spans="1:20" ht="15.75" thickBot="1">
      <c r="A6" s="10" t="s">
        <v>106</v>
      </c>
      <c r="B6" s="4" t="s">
        <v>16</v>
      </c>
      <c r="C6" s="12">
        <v>36286</v>
      </c>
      <c r="D6" s="12">
        <v>30141</v>
      </c>
      <c r="E6" s="12">
        <v>30095</v>
      </c>
      <c r="F6" s="12">
        <v>46</v>
      </c>
      <c r="G6" s="12">
        <v>0</v>
      </c>
      <c r="H6" s="12">
        <v>46</v>
      </c>
      <c r="I6" s="12">
        <v>37</v>
      </c>
      <c r="J6" s="12">
        <v>0</v>
      </c>
      <c r="K6" s="12">
        <v>9</v>
      </c>
      <c r="L6" s="12">
        <v>155</v>
      </c>
      <c r="M6" s="12">
        <v>155</v>
      </c>
      <c r="N6" s="12">
        <v>42</v>
      </c>
      <c r="O6" s="12">
        <v>104</v>
      </c>
      <c r="P6" s="12">
        <v>9</v>
      </c>
      <c r="Q6" s="12">
        <v>0</v>
      </c>
      <c r="R6" s="12">
        <v>0</v>
      </c>
      <c r="S6" s="12">
        <v>0</v>
      </c>
      <c r="T6" s="12">
        <v>0</v>
      </c>
    </row>
    <row r="7" spans="1:20" ht="15.75" thickBot="1">
      <c r="A7" s="10" t="s">
        <v>107</v>
      </c>
      <c r="B7" s="4" t="s">
        <v>17</v>
      </c>
      <c r="C7" s="12">
        <v>9290</v>
      </c>
      <c r="D7" s="12">
        <v>7400</v>
      </c>
      <c r="E7" s="12">
        <v>7374</v>
      </c>
      <c r="F7" s="12">
        <v>26</v>
      </c>
      <c r="G7" s="12">
        <v>0</v>
      </c>
      <c r="H7" s="12">
        <v>26</v>
      </c>
      <c r="I7" s="12">
        <v>25</v>
      </c>
      <c r="J7" s="12">
        <v>1</v>
      </c>
      <c r="K7" s="12">
        <v>0</v>
      </c>
      <c r="L7" s="12">
        <v>18</v>
      </c>
      <c r="M7" s="12">
        <v>18</v>
      </c>
      <c r="N7" s="12">
        <v>7</v>
      </c>
      <c r="O7" s="12">
        <v>11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5.75" thickBot="1">
      <c r="A8" s="10" t="s">
        <v>108</v>
      </c>
      <c r="B8" s="4" t="s">
        <v>18</v>
      </c>
      <c r="C8" s="12">
        <v>5481</v>
      </c>
      <c r="D8" s="12">
        <v>4381</v>
      </c>
      <c r="E8" s="12">
        <v>4376</v>
      </c>
      <c r="F8" s="12">
        <v>5</v>
      </c>
      <c r="G8" s="12">
        <v>0</v>
      </c>
      <c r="H8" s="12">
        <v>5</v>
      </c>
      <c r="I8" s="12">
        <v>5</v>
      </c>
      <c r="J8" s="12">
        <v>0</v>
      </c>
      <c r="K8" s="12">
        <v>0</v>
      </c>
      <c r="L8" s="12">
        <v>4</v>
      </c>
      <c r="M8" s="12">
        <v>4</v>
      </c>
      <c r="N8" s="12">
        <v>0</v>
      </c>
      <c r="O8" s="12">
        <v>4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5.75" thickBot="1">
      <c r="A9" s="10" t="s">
        <v>109</v>
      </c>
      <c r="B9" s="4" t="s">
        <v>19</v>
      </c>
      <c r="C9" s="12">
        <v>7488</v>
      </c>
      <c r="D9" s="12">
        <v>5897</v>
      </c>
      <c r="E9" s="12">
        <v>5874</v>
      </c>
      <c r="F9" s="12">
        <v>23</v>
      </c>
      <c r="G9" s="12">
        <v>0</v>
      </c>
      <c r="H9" s="12">
        <v>23</v>
      </c>
      <c r="I9" s="12">
        <v>23</v>
      </c>
      <c r="J9" s="12">
        <v>0</v>
      </c>
      <c r="K9" s="12">
        <v>0</v>
      </c>
      <c r="L9" s="12">
        <v>56</v>
      </c>
      <c r="M9" s="12">
        <v>56</v>
      </c>
      <c r="N9" s="12">
        <v>44</v>
      </c>
      <c r="O9" s="12">
        <v>12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s="2" customFormat="1" ht="15.75" thickBot="1">
      <c r="A10" s="10" t="s">
        <v>110</v>
      </c>
      <c r="B10" s="4" t="s">
        <v>20</v>
      </c>
      <c r="C10" s="12">
        <v>7338</v>
      </c>
      <c r="D10" s="12">
        <v>5775</v>
      </c>
      <c r="E10" s="12">
        <v>5768</v>
      </c>
      <c r="F10" s="12">
        <v>7</v>
      </c>
      <c r="G10" s="12">
        <v>0</v>
      </c>
      <c r="H10" s="12">
        <v>7</v>
      </c>
      <c r="I10" s="12">
        <v>7</v>
      </c>
      <c r="J10" s="12">
        <v>0</v>
      </c>
      <c r="K10" s="12">
        <v>0</v>
      </c>
      <c r="L10" s="12">
        <v>13</v>
      </c>
      <c r="M10" s="12">
        <v>13</v>
      </c>
      <c r="N10" s="12">
        <v>4</v>
      </c>
      <c r="O10" s="12">
        <v>9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5.75" thickBot="1">
      <c r="A11" s="10" t="s">
        <v>111</v>
      </c>
      <c r="B11" s="4" t="s">
        <v>21</v>
      </c>
      <c r="C11" s="12">
        <v>6168</v>
      </c>
      <c r="D11" s="12">
        <v>4921</v>
      </c>
      <c r="E11" s="12">
        <v>4909</v>
      </c>
      <c r="F11" s="12">
        <v>12</v>
      </c>
      <c r="G11" s="12">
        <v>0</v>
      </c>
      <c r="H11" s="12">
        <v>12</v>
      </c>
      <c r="I11" s="12">
        <v>11</v>
      </c>
      <c r="J11" s="12">
        <v>1</v>
      </c>
      <c r="K11" s="12">
        <v>0</v>
      </c>
      <c r="L11" s="12">
        <v>10</v>
      </c>
      <c r="M11" s="12">
        <v>10</v>
      </c>
      <c r="N11" s="12">
        <v>6</v>
      </c>
      <c r="O11" s="12">
        <v>4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5.75" thickBot="1">
      <c r="A12" s="10" t="s">
        <v>112</v>
      </c>
      <c r="B12" s="4" t="s">
        <v>22</v>
      </c>
      <c r="C12" s="12">
        <v>6843</v>
      </c>
      <c r="D12" s="12">
        <v>5536</v>
      </c>
      <c r="E12" s="12">
        <v>5530</v>
      </c>
      <c r="F12" s="12">
        <v>6</v>
      </c>
      <c r="G12" s="12">
        <v>0</v>
      </c>
      <c r="H12" s="12">
        <v>6</v>
      </c>
      <c r="I12" s="12">
        <v>6</v>
      </c>
      <c r="J12" s="12">
        <v>0</v>
      </c>
      <c r="K12" s="12">
        <v>0</v>
      </c>
      <c r="L12" s="12">
        <v>6</v>
      </c>
      <c r="M12" s="12">
        <v>6</v>
      </c>
      <c r="N12" s="12">
        <v>6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5.75" thickBot="1">
      <c r="A13" s="10" t="s">
        <v>113</v>
      </c>
      <c r="B13" s="4" t="s">
        <v>23</v>
      </c>
      <c r="C13" s="12">
        <v>8886</v>
      </c>
      <c r="D13" s="12">
        <v>7019</v>
      </c>
      <c r="E13" s="12">
        <v>7015</v>
      </c>
      <c r="F13" s="12">
        <v>4</v>
      </c>
      <c r="G13" s="12">
        <v>0</v>
      </c>
      <c r="H13" s="12">
        <v>4</v>
      </c>
      <c r="I13" s="12">
        <v>4</v>
      </c>
      <c r="J13" s="12">
        <v>0</v>
      </c>
      <c r="K13" s="12">
        <v>0</v>
      </c>
      <c r="L13" s="12">
        <v>24</v>
      </c>
      <c r="M13" s="12">
        <v>24</v>
      </c>
      <c r="N13" s="12">
        <v>13</v>
      </c>
      <c r="O13" s="12">
        <v>11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5.75" thickBot="1">
      <c r="A14" s="10" t="s">
        <v>114</v>
      </c>
      <c r="B14" s="4" t="s">
        <v>24</v>
      </c>
      <c r="C14" s="12">
        <v>5542</v>
      </c>
      <c r="D14" s="12">
        <v>4399</v>
      </c>
      <c r="E14" s="12">
        <v>4394</v>
      </c>
      <c r="F14" s="12">
        <v>5</v>
      </c>
      <c r="G14" s="12">
        <v>0</v>
      </c>
      <c r="H14" s="12">
        <v>5</v>
      </c>
      <c r="I14" s="12">
        <v>5</v>
      </c>
      <c r="J14" s="12">
        <v>0</v>
      </c>
      <c r="K14" s="12">
        <v>0</v>
      </c>
      <c r="L14" s="12">
        <v>13</v>
      </c>
      <c r="M14" s="12">
        <v>13</v>
      </c>
      <c r="N14" s="12">
        <v>8</v>
      </c>
      <c r="O14" s="12">
        <v>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5.75" thickBot="1">
      <c r="A15" s="10" t="s">
        <v>115</v>
      </c>
      <c r="B15" s="4" t="s">
        <v>25</v>
      </c>
      <c r="C15" s="12">
        <v>6974</v>
      </c>
      <c r="D15" s="12">
        <v>5655</v>
      </c>
      <c r="E15" s="12">
        <v>5635</v>
      </c>
      <c r="F15" s="12">
        <v>20</v>
      </c>
      <c r="G15" s="12">
        <v>1</v>
      </c>
      <c r="H15" s="12">
        <v>19</v>
      </c>
      <c r="I15" s="12">
        <v>19</v>
      </c>
      <c r="J15" s="12">
        <v>0</v>
      </c>
      <c r="K15" s="12">
        <v>0</v>
      </c>
      <c r="L15" s="12">
        <v>6</v>
      </c>
      <c r="M15" s="12">
        <v>6</v>
      </c>
      <c r="N15" s="12">
        <v>4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6.5" thickBot="1">
      <c r="A16" s="10" t="s">
        <v>116</v>
      </c>
      <c r="B16" s="3" t="s">
        <v>26</v>
      </c>
      <c r="C16" s="19">
        <f>SUM(C17:C29)</f>
        <v>91354</v>
      </c>
      <c r="D16" s="19">
        <f aca="true" t="shared" si="1" ref="D16:T16">SUM(D17:D29)</f>
        <v>72866</v>
      </c>
      <c r="E16" s="19">
        <f t="shared" si="1"/>
        <v>72620</v>
      </c>
      <c r="F16" s="19">
        <f t="shared" si="1"/>
        <v>246</v>
      </c>
      <c r="G16" s="19">
        <f t="shared" si="1"/>
        <v>0</v>
      </c>
      <c r="H16" s="19">
        <f t="shared" si="1"/>
        <v>246</v>
      </c>
      <c r="I16" s="19">
        <f t="shared" si="1"/>
        <v>225</v>
      </c>
      <c r="J16" s="19">
        <f t="shared" si="1"/>
        <v>9</v>
      </c>
      <c r="K16" s="19">
        <f t="shared" si="1"/>
        <v>12</v>
      </c>
      <c r="L16" s="19">
        <f t="shared" si="1"/>
        <v>268</v>
      </c>
      <c r="M16" s="19">
        <f t="shared" si="1"/>
        <v>268</v>
      </c>
      <c r="N16" s="19">
        <f t="shared" si="1"/>
        <v>117</v>
      </c>
      <c r="O16" s="19">
        <f t="shared" si="1"/>
        <v>139</v>
      </c>
      <c r="P16" s="19">
        <f t="shared" si="1"/>
        <v>12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</row>
    <row r="17" spans="1:20" ht="15.75" thickBot="1">
      <c r="A17" s="10" t="s">
        <v>117</v>
      </c>
      <c r="B17" s="4" t="s">
        <v>27</v>
      </c>
      <c r="C17" s="12">
        <v>22765</v>
      </c>
      <c r="D17" s="12">
        <v>18669</v>
      </c>
      <c r="E17" s="12">
        <v>18644</v>
      </c>
      <c r="F17" s="12">
        <v>25</v>
      </c>
      <c r="G17" s="12">
        <v>0</v>
      </c>
      <c r="H17" s="12">
        <v>25</v>
      </c>
      <c r="I17" s="12">
        <v>23</v>
      </c>
      <c r="J17" s="12">
        <v>2</v>
      </c>
      <c r="K17" s="12">
        <v>0</v>
      </c>
      <c r="L17" s="12">
        <v>78</v>
      </c>
      <c r="M17" s="12">
        <v>78</v>
      </c>
      <c r="N17" s="12">
        <v>20</v>
      </c>
      <c r="O17" s="12">
        <v>58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5.75" thickBot="1">
      <c r="A18" s="10" t="s">
        <v>118</v>
      </c>
      <c r="B18" s="4" t="s">
        <v>28</v>
      </c>
      <c r="C18" s="12">
        <v>4363</v>
      </c>
      <c r="D18" s="12">
        <v>3465</v>
      </c>
      <c r="E18" s="12">
        <v>3455</v>
      </c>
      <c r="F18" s="12">
        <v>10</v>
      </c>
      <c r="G18" s="12">
        <v>0</v>
      </c>
      <c r="H18" s="12">
        <v>10</v>
      </c>
      <c r="I18" s="12">
        <v>10</v>
      </c>
      <c r="J18" s="12">
        <v>0</v>
      </c>
      <c r="K18" s="12">
        <v>0</v>
      </c>
      <c r="L18" s="12">
        <v>8</v>
      </c>
      <c r="M18" s="12">
        <v>8</v>
      </c>
      <c r="N18" s="12">
        <v>2</v>
      </c>
      <c r="O18" s="12">
        <v>6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5.75" thickBot="1">
      <c r="A19" s="10" t="s">
        <v>119</v>
      </c>
      <c r="B19" s="4" t="s">
        <v>29</v>
      </c>
      <c r="C19" s="12">
        <v>6084</v>
      </c>
      <c r="D19" s="12">
        <v>4788</v>
      </c>
      <c r="E19" s="12">
        <v>4773</v>
      </c>
      <c r="F19" s="12">
        <v>15</v>
      </c>
      <c r="G19" s="12">
        <v>0</v>
      </c>
      <c r="H19" s="12">
        <v>15</v>
      </c>
      <c r="I19" s="12">
        <v>15</v>
      </c>
      <c r="J19" s="12">
        <v>0</v>
      </c>
      <c r="K19" s="12">
        <v>0</v>
      </c>
      <c r="L19" s="12">
        <v>8</v>
      </c>
      <c r="M19" s="12">
        <v>8</v>
      </c>
      <c r="N19" s="12">
        <v>5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5.75" thickBot="1">
      <c r="A20" s="10" t="s">
        <v>120</v>
      </c>
      <c r="B20" s="4" t="s">
        <v>30</v>
      </c>
      <c r="C20" s="12">
        <v>3056</v>
      </c>
      <c r="D20" s="12">
        <v>2468</v>
      </c>
      <c r="E20" s="12">
        <v>2452</v>
      </c>
      <c r="F20" s="12">
        <v>16</v>
      </c>
      <c r="G20" s="12">
        <v>0</v>
      </c>
      <c r="H20" s="12">
        <v>16</v>
      </c>
      <c r="I20" s="12">
        <v>15</v>
      </c>
      <c r="J20" s="12">
        <v>1</v>
      </c>
      <c r="K20" s="12">
        <v>0</v>
      </c>
      <c r="L20" s="12">
        <v>10</v>
      </c>
      <c r="M20" s="12">
        <v>10</v>
      </c>
      <c r="N20" s="12">
        <v>3</v>
      </c>
      <c r="O20" s="12">
        <v>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5.75" thickBot="1">
      <c r="A21" s="10" t="s">
        <v>121</v>
      </c>
      <c r="B21" s="4" t="s">
        <v>31</v>
      </c>
      <c r="C21" s="12">
        <v>6452</v>
      </c>
      <c r="D21" s="12">
        <v>5127</v>
      </c>
      <c r="E21" s="12">
        <v>5086</v>
      </c>
      <c r="F21" s="12">
        <v>41</v>
      </c>
      <c r="G21" s="12">
        <v>0</v>
      </c>
      <c r="H21" s="12">
        <v>41</v>
      </c>
      <c r="I21" s="12">
        <v>35</v>
      </c>
      <c r="J21" s="12">
        <v>0</v>
      </c>
      <c r="K21" s="12">
        <v>6</v>
      </c>
      <c r="L21" s="12">
        <v>25</v>
      </c>
      <c r="M21" s="12">
        <v>25</v>
      </c>
      <c r="N21" s="12">
        <v>10</v>
      </c>
      <c r="O21" s="12">
        <v>9</v>
      </c>
      <c r="P21" s="12">
        <v>6</v>
      </c>
      <c r="Q21" s="12">
        <v>0</v>
      </c>
      <c r="R21" s="12">
        <v>0</v>
      </c>
      <c r="S21" s="12">
        <v>0</v>
      </c>
      <c r="T21" s="12">
        <v>0</v>
      </c>
    </row>
    <row r="22" spans="1:20" s="2" customFormat="1" ht="16.5" thickBot="1">
      <c r="A22" s="10" t="s">
        <v>122</v>
      </c>
      <c r="B22" s="4" t="s">
        <v>32</v>
      </c>
      <c r="C22" s="12">
        <v>6959</v>
      </c>
      <c r="D22" s="12">
        <v>5504</v>
      </c>
      <c r="E22" s="12">
        <v>5485</v>
      </c>
      <c r="F22" s="12">
        <v>19</v>
      </c>
      <c r="G22" s="12">
        <v>0</v>
      </c>
      <c r="H22" s="12">
        <v>19</v>
      </c>
      <c r="I22" s="12">
        <v>14</v>
      </c>
      <c r="J22" s="12">
        <v>2</v>
      </c>
      <c r="K22" s="12">
        <v>3</v>
      </c>
      <c r="L22" s="12">
        <v>20</v>
      </c>
      <c r="M22" s="12">
        <v>20</v>
      </c>
      <c r="N22" s="12">
        <v>11</v>
      </c>
      <c r="O22" s="12">
        <v>6</v>
      </c>
      <c r="P22" s="12">
        <v>3</v>
      </c>
      <c r="Q22" s="12">
        <v>0</v>
      </c>
      <c r="R22" s="12">
        <v>0</v>
      </c>
      <c r="S22" s="12">
        <v>0</v>
      </c>
      <c r="T22" s="12">
        <v>0</v>
      </c>
    </row>
    <row r="23" spans="1:20" ht="15.75" thickBot="1">
      <c r="A23" s="10" t="s">
        <v>123</v>
      </c>
      <c r="B23" s="4" t="s">
        <v>33</v>
      </c>
      <c r="C23" s="12">
        <v>10661</v>
      </c>
      <c r="D23" s="12">
        <v>8284</v>
      </c>
      <c r="E23" s="12">
        <v>8235</v>
      </c>
      <c r="F23" s="12">
        <v>49</v>
      </c>
      <c r="G23" s="12">
        <v>0</v>
      </c>
      <c r="H23" s="12">
        <v>49</v>
      </c>
      <c r="I23" s="12">
        <v>45</v>
      </c>
      <c r="J23" s="12">
        <v>2</v>
      </c>
      <c r="K23" s="12">
        <v>2</v>
      </c>
      <c r="L23" s="12">
        <v>25</v>
      </c>
      <c r="M23" s="12">
        <v>25</v>
      </c>
      <c r="N23" s="12">
        <v>13</v>
      </c>
      <c r="O23" s="12">
        <v>10</v>
      </c>
      <c r="P23" s="12">
        <v>2</v>
      </c>
      <c r="Q23" s="12">
        <v>0</v>
      </c>
      <c r="R23" s="12">
        <v>0</v>
      </c>
      <c r="S23" s="12">
        <v>0</v>
      </c>
      <c r="T23" s="12">
        <v>0</v>
      </c>
    </row>
    <row r="24" spans="1:20" ht="15.75" thickBot="1">
      <c r="A24" s="10" t="s">
        <v>124</v>
      </c>
      <c r="B24" s="4" t="s">
        <v>34</v>
      </c>
      <c r="C24" s="12">
        <v>6407</v>
      </c>
      <c r="D24" s="12">
        <v>5161</v>
      </c>
      <c r="E24" s="12">
        <v>5138</v>
      </c>
      <c r="F24" s="12">
        <v>23</v>
      </c>
      <c r="G24" s="12">
        <v>0</v>
      </c>
      <c r="H24" s="12">
        <v>23</v>
      </c>
      <c r="I24" s="12">
        <v>22</v>
      </c>
      <c r="J24" s="12">
        <v>1</v>
      </c>
      <c r="K24" s="12">
        <v>0</v>
      </c>
      <c r="L24" s="12">
        <v>15</v>
      </c>
      <c r="M24" s="12">
        <v>15</v>
      </c>
      <c r="N24" s="12">
        <v>8</v>
      </c>
      <c r="O24" s="12">
        <v>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5.75" thickBot="1">
      <c r="A25" s="10" t="s">
        <v>125</v>
      </c>
      <c r="B25" s="4" t="s">
        <v>35</v>
      </c>
      <c r="C25" s="12">
        <v>6498</v>
      </c>
      <c r="D25" s="12">
        <v>5081</v>
      </c>
      <c r="E25" s="12">
        <v>5074</v>
      </c>
      <c r="F25" s="12">
        <v>7</v>
      </c>
      <c r="G25" s="12">
        <v>0</v>
      </c>
      <c r="H25" s="12">
        <v>7</v>
      </c>
      <c r="I25" s="12">
        <v>7</v>
      </c>
      <c r="J25" s="12">
        <v>0</v>
      </c>
      <c r="K25" s="12">
        <v>0</v>
      </c>
      <c r="L25" s="12">
        <v>13</v>
      </c>
      <c r="M25" s="12">
        <v>13</v>
      </c>
      <c r="N25" s="12">
        <v>5</v>
      </c>
      <c r="O25" s="12">
        <v>8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5.75" thickBot="1">
      <c r="A26" s="10" t="s">
        <v>126</v>
      </c>
      <c r="B26" s="4" t="s">
        <v>36</v>
      </c>
      <c r="C26" s="12">
        <v>5528</v>
      </c>
      <c r="D26" s="12">
        <v>4414</v>
      </c>
      <c r="E26" s="12">
        <v>4399</v>
      </c>
      <c r="F26" s="12">
        <v>15</v>
      </c>
      <c r="G26" s="12">
        <v>0</v>
      </c>
      <c r="H26" s="12">
        <v>15</v>
      </c>
      <c r="I26" s="12">
        <v>14</v>
      </c>
      <c r="J26" s="12">
        <v>0</v>
      </c>
      <c r="K26" s="12">
        <v>1</v>
      </c>
      <c r="L26" s="12">
        <v>29</v>
      </c>
      <c r="M26" s="12">
        <v>29</v>
      </c>
      <c r="N26" s="12">
        <v>21</v>
      </c>
      <c r="O26" s="12">
        <v>7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</row>
    <row r="27" spans="1:20" ht="15.75" thickBot="1">
      <c r="A27" s="10" t="s">
        <v>127</v>
      </c>
      <c r="B27" s="4" t="s">
        <v>37</v>
      </c>
      <c r="C27" s="12">
        <v>4226</v>
      </c>
      <c r="D27" s="12">
        <v>3319</v>
      </c>
      <c r="E27" s="12">
        <v>3309</v>
      </c>
      <c r="F27" s="12">
        <v>10</v>
      </c>
      <c r="G27" s="12">
        <v>0</v>
      </c>
      <c r="H27" s="12">
        <v>10</v>
      </c>
      <c r="I27" s="12">
        <v>9</v>
      </c>
      <c r="J27" s="12">
        <v>1</v>
      </c>
      <c r="K27" s="12">
        <v>0</v>
      </c>
      <c r="L27" s="12">
        <v>11</v>
      </c>
      <c r="M27" s="12">
        <v>11</v>
      </c>
      <c r="N27" s="12">
        <v>7</v>
      </c>
      <c r="O27" s="12">
        <v>4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5.75" thickBot="1">
      <c r="A28" s="10" t="s">
        <v>128</v>
      </c>
      <c r="B28" s="4" t="s">
        <v>38</v>
      </c>
      <c r="C28" s="12">
        <v>4919</v>
      </c>
      <c r="D28" s="12">
        <v>3847</v>
      </c>
      <c r="E28" s="12">
        <v>3846</v>
      </c>
      <c r="F28" s="12">
        <v>1</v>
      </c>
      <c r="G28" s="12">
        <v>0</v>
      </c>
      <c r="H28" s="12">
        <v>1</v>
      </c>
      <c r="I28" s="12">
        <v>1</v>
      </c>
      <c r="J28" s="12">
        <v>0</v>
      </c>
      <c r="K28" s="12">
        <v>0</v>
      </c>
      <c r="L28" s="12">
        <v>12</v>
      </c>
      <c r="M28" s="12">
        <v>12</v>
      </c>
      <c r="N28" s="12">
        <v>6</v>
      </c>
      <c r="O28" s="12">
        <v>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5.75" thickBot="1">
      <c r="A29" s="10" t="s">
        <v>129</v>
      </c>
      <c r="B29" s="4" t="s">
        <v>39</v>
      </c>
      <c r="C29" s="12">
        <v>3436</v>
      </c>
      <c r="D29" s="12">
        <v>2739</v>
      </c>
      <c r="E29" s="12">
        <v>2724</v>
      </c>
      <c r="F29" s="12">
        <v>15</v>
      </c>
      <c r="G29" s="12">
        <v>0</v>
      </c>
      <c r="H29" s="12">
        <v>15</v>
      </c>
      <c r="I29" s="12">
        <v>15</v>
      </c>
      <c r="J29" s="12">
        <v>0</v>
      </c>
      <c r="K29" s="12">
        <v>0</v>
      </c>
      <c r="L29" s="12">
        <v>14</v>
      </c>
      <c r="M29" s="12">
        <v>14</v>
      </c>
      <c r="N29" s="12">
        <v>6</v>
      </c>
      <c r="O29" s="12">
        <v>8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s="2" customFormat="1" ht="16.5" thickBot="1">
      <c r="A30" s="10" t="s">
        <v>130</v>
      </c>
      <c r="B30" s="3" t="s">
        <v>40</v>
      </c>
      <c r="C30" s="19">
        <f>SUM(C31:C46)</f>
        <v>144166</v>
      </c>
      <c r="D30" s="19">
        <f aca="true" t="shared" si="2" ref="D30:T30">SUM(D31:D46)</f>
        <v>113880</v>
      </c>
      <c r="E30" s="19">
        <f t="shared" si="2"/>
        <v>113029</v>
      </c>
      <c r="F30" s="19">
        <f t="shared" si="2"/>
        <v>851</v>
      </c>
      <c r="G30" s="19">
        <f t="shared" si="2"/>
        <v>0</v>
      </c>
      <c r="H30" s="19">
        <f t="shared" si="2"/>
        <v>851</v>
      </c>
      <c r="I30" s="19">
        <f t="shared" si="2"/>
        <v>810</v>
      </c>
      <c r="J30" s="19">
        <f t="shared" si="2"/>
        <v>29</v>
      </c>
      <c r="K30" s="19">
        <f t="shared" si="2"/>
        <v>12</v>
      </c>
      <c r="L30" s="19">
        <f t="shared" si="2"/>
        <v>367</v>
      </c>
      <c r="M30" s="19">
        <f t="shared" si="2"/>
        <v>367</v>
      </c>
      <c r="N30" s="19">
        <f t="shared" si="2"/>
        <v>173</v>
      </c>
      <c r="O30" s="19">
        <f t="shared" si="2"/>
        <v>182</v>
      </c>
      <c r="P30" s="19">
        <f t="shared" si="2"/>
        <v>12</v>
      </c>
      <c r="Q30" s="19">
        <f t="shared" si="2"/>
        <v>0</v>
      </c>
      <c r="R30" s="19">
        <f t="shared" si="2"/>
        <v>0</v>
      </c>
      <c r="S30" s="19">
        <f t="shared" si="2"/>
        <v>0</v>
      </c>
      <c r="T30" s="19">
        <f t="shared" si="2"/>
        <v>0</v>
      </c>
    </row>
    <row r="31" spans="1:20" ht="15.75" thickBot="1">
      <c r="A31" s="10" t="s">
        <v>131</v>
      </c>
      <c r="B31" s="4" t="s">
        <v>41</v>
      </c>
      <c r="C31" s="12">
        <v>13699</v>
      </c>
      <c r="D31" s="12">
        <v>10911</v>
      </c>
      <c r="E31" s="12">
        <v>10867</v>
      </c>
      <c r="F31" s="12">
        <v>44</v>
      </c>
      <c r="G31" s="12">
        <v>0</v>
      </c>
      <c r="H31" s="12">
        <v>44</v>
      </c>
      <c r="I31" s="12">
        <v>35</v>
      </c>
      <c r="J31" s="12">
        <v>4</v>
      </c>
      <c r="K31" s="12">
        <v>5</v>
      </c>
      <c r="L31" s="12">
        <v>72</v>
      </c>
      <c r="M31" s="12">
        <v>72</v>
      </c>
      <c r="N31" s="12">
        <v>32</v>
      </c>
      <c r="O31" s="12">
        <v>35</v>
      </c>
      <c r="P31" s="12">
        <v>5</v>
      </c>
      <c r="Q31" s="12">
        <v>0</v>
      </c>
      <c r="R31" s="12">
        <v>0</v>
      </c>
      <c r="S31" s="12">
        <v>0</v>
      </c>
      <c r="T31" s="12">
        <v>0</v>
      </c>
    </row>
    <row r="32" spans="1:20" ht="15.75" thickBot="1">
      <c r="A32" s="10" t="s">
        <v>132</v>
      </c>
      <c r="B32" s="4" t="s">
        <v>42</v>
      </c>
      <c r="C32" s="12">
        <v>3904</v>
      </c>
      <c r="D32" s="12">
        <v>3050</v>
      </c>
      <c r="E32" s="12">
        <v>2926</v>
      </c>
      <c r="F32" s="12">
        <v>124</v>
      </c>
      <c r="G32" s="12">
        <v>0</v>
      </c>
      <c r="H32" s="12">
        <v>124</v>
      </c>
      <c r="I32" s="12">
        <v>124</v>
      </c>
      <c r="J32" s="12">
        <v>0</v>
      </c>
      <c r="K32" s="12">
        <v>0</v>
      </c>
      <c r="L32" s="12">
        <v>9</v>
      </c>
      <c r="M32" s="12">
        <v>9</v>
      </c>
      <c r="N32" s="12">
        <v>0</v>
      </c>
      <c r="O32" s="12">
        <v>9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5.75" thickBot="1">
      <c r="A33" s="10" t="s">
        <v>133</v>
      </c>
      <c r="B33" s="4" t="s">
        <v>43</v>
      </c>
      <c r="C33" s="12">
        <v>12311</v>
      </c>
      <c r="D33" s="12">
        <v>9748</v>
      </c>
      <c r="E33" s="12">
        <v>9732</v>
      </c>
      <c r="F33" s="12">
        <v>16</v>
      </c>
      <c r="G33" s="12">
        <v>0</v>
      </c>
      <c r="H33" s="12">
        <v>16</v>
      </c>
      <c r="I33" s="12">
        <v>15</v>
      </c>
      <c r="J33" s="12">
        <v>1</v>
      </c>
      <c r="K33" s="12">
        <v>0</v>
      </c>
      <c r="L33" s="12">
        <v>37</v>
      </c>
      <c r="M33" s="12">
        <v>37</v>
      </c>
      <c r="N33" s="12">
        <v>10</v>
      </c>
      <c r="O33" s="12">
        <v>27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5.75" thickBot="1">
      <c r="A34" s="10" t="s">
        <v>134</v>
      </c>
      <c r="B34" s="4" t="s">
        <v>44</v>
      </c>
      <c r="C34" s="12">
        <v>8963</v>
      </c>
      <c r="D34" s="12">
        <v>7065</v>
      </c>
      <c r="E34" s="12">
        <v>7054</v>
      </c>
      <c r="F34" s="12">
        <v>11</v>
      </c>
      <c r="G34" s="12">
        <v>0</v>
      </c>
      <c r="H34" s="12">
        <v>11</v>
      </c>
      <c r="I34" s="12">
        <v>11</v>
      </c>
      <c r="J34" s="12">
        <v>0</v>
      </c>
      <c r="K34" s="12">
        <v>0</v>
      </c>
      <c r="L34" s="12">
        <v>13</v>
      </c>
      <c r="M34" s="12">
        <v>13</v>
      </c>
      <c r="N34" s="12">
        <v>6</v>
      </c>
      <c r="O34" s="12">
        <v>7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5.75" thickBot="1">
      <c r="A35" s="10" t="s">
        <v>135</v>
      </c>
      <c r="B35" s="4" t="s">
        <v>45</v>
      </c>
      <c r="C35" s="12">
        <v>8339</v>
      </c>
      <c r="D35" s="12">
        <v>6480</v>
      </c>
      <c r="E35" s="12">
        <v>6452</v>
      </c>
      <c r="F35" s="12">
        <v>28</v>
      </c>
      <c r="G35" s="12">
        <v>0</v>
      </c>
      <c r="H35" s="12">
        <v>28</v>
      </c>
      <c r="I35" s="12">
        <v>25</v>
      </c>
      <c r="J35" s="12">
        <v>3</v>
      </c>
      <c r="K35" s="12">
        <v>0</v>
      </c>
      <c r="L35" s="12">
        <v>2</v>
      </c>
      <c r="M35" s="12">
        <v>2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5.75" thickBot="1">
      <c r="A36" s="10" t="s">
        <v>136</v>
      </c>
      <c r="B36" s="4" t="s">
        <v>46</v>
      </c>
      <c r="C36" s="12">
        <v>7722</v>
      </c>
      <c r="D36" s="12">
        <v>6147</v>
      </c>
      <c r="E36" s="12">
        <v>6127</v>
      </c>
      <c r="F36" s="12">
        <v>20</v>
      </c>
      <c r="G36" s="12">
        <v>0</v>
      </c>
      <c r="H36" s="12">
        <v>20</v>
      </c>
      <c r="I36" s="12">
        <v>20</v>
      </c>
      <c r="J36" s="12">
        <v>0</v>
      </c>
      <c r="K36" s="12">
        <v>0</v>
      </c>
      <c r="L36" s="12">
        <v>11</v>
      </c>
      <c r="M36" s="12">
        <v>11</v>
      </c>
      <c r="N36" s="12">
        <v>5</v>
      </c>
      <c r="O36" s="12">
        <v>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2" customFormat="1" ht="16.5" thickBot="1">
      <c r="A37" s="10" t="s">
        <v>137</v>
      </c>
      <c r="B37" s="4" t="s">
        <v>47</v>
      </c>
      <c r="C37" s="12">
        <v>12702</v>
      </c>
      <c r="D37" s="12">
        <v>9890</v>
      </c>
      <c r="E37" s="12">
        <v>9865</v>
      </c>
      <c r="F37" s="12">
        <v>25</v>
      </c>
      <c r="G37" s="12">
        <v>0</v>
      </c>
      <c r="H37" s="12">
        <v>25</v>
      </c>
      <c r="I37" s="12">
        <v>25</v>
      </c>
      <c r="J37" s="12">
        <v>0</v>
      </c>
      <c r="K37" s="12">
        <v>0</v>
      </c>
      <c r="L37" s="12">
        <v>32</v>
      </c>
      <c r="M37" s="12">
        <v>32</v>
      </c>
      <c r="N37" s="12">
        <v>16</v>
      </c>
      <c r="O37" s="12">
        <v>16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5.75" thickBot="1">
      <c r="A38" s="10" t="s">
        <v>138</v>
      </c>
      <c r="B38" s="4" t="s">
        <v>48</v>
      </c>
      <c r="C38" s="12">
        <v>11761</v>
      </c>
      <c r="D38" s="12">
        <v>9499</v>
      </c>
      <c r="E38" s="12">
        <v>9280</v>
      </c>
      <c r="F38" s="12">
        <v>219</v>
      </c>
      <c r="G38" s="12">
        <v>0</v>
      </c>
      <c r="H38" s="12">
        <v>219</v>
      </c>
      <c r="I38" s="12">
        <v>206</v>
      </c>
      <c r="J38" s="12">
        <v>11</v>
      </c>
      <c r="K38" s="12">
        <v>2</v>
      </c>
      <c r="L38" s="12">
        <v>24</v>
      </c>
      <c r="M38" s="12">
        <v>24</v>
      </c>
      <c r="N38" s="12">
        <v>9</v>
      </c>
      <c r="O38" s="12">
        <v>13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</row>
    <row r="39" spans="1:20" ht="15.75" thickBot="1">
      <c r="A39" s="10" t="s">
        <v>139</v>
      </c>
      <c r="B39" s="4" t="s">
        <v>49</v>
      </c>
      <c r="C39" s="12">
        <v>4808</v>
      </c>
      <c r="D39" s="12">
        <v>4079</v>
      </c>
      <c r="E39" s="12">
        <v>3984</v>
      </c>
      <c r="F39" s="12">
        <v>95</v>
      </c>
      <c r="G39" s="12">
        <v>0</v>
      </c>
      <c r="H39" s="12">
        <v>95</v>
      </c>
      <c r="I39" s="12">
        <v>92</v>
      </c>
      <c r="J39" s="12">
        <v>2</v>
      </c>
      <c r="K39" s="12">
        <v>1</v>
      </c>
      <c r="L39" s="12">
        <v>14</v>
      </c>
      <c r="M39" s="12">
        <v>14</v>
      </c>
      <c r="N39" s="12">
        <v>6</v>
      </c>
      <c r="O39" s="12">
        <v>7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</row>
    <row r="40" spans="1:20" ht="15.75" thickBot="1">
      <c r="A40" s="10" t="s">
        <v>140</v>
      </c>
      <c r="B40" s="4" t="s">
        <v>50</v>
      </c>
      <c r="C40" s="12">
        <v>11285</v>
      </c>
      <c r="D40" s="12">
        <v>8711</v>
      </c>
      <c r="E40" s="12">
        <v>8664</v>
      </c>
      <c r="F40" s="12">
        <v>47</v>
      </c>
      <c r="G40" s="12">
        <v>0</v>
      </c>
      <c r="H40" s="12">
        <v>47</v>
      </c>
      <c r="I40" s="12">
        <v>45</v>
      </c>
      <c r="J40" s="12">
        <v>1</v>
      </c>
      <c r="K40" s="12">
        <v>1</v>
      </c>
      <c r="L40" s="12">
        <v>28</v>
      </c>
      <c r="M40" s="12">
        <v>28</v>
      </c>
      <c r="N40" s="12">
        <v>14</v>
      </c>
      <c r="O40" s="12">
        <v>13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</row>
    <row r="41" spans="1:20" ht="15.75" thickBot="1">
      <c r="A41" s="10" t="s">
        <v>141</v>
      </c>
      <c r="B41" s="4" t="s">
        <v>51</v>
      </c>
      <c r="C41" s="12">
        <v>17236</v>
      </c>
      <c r="D41" s="12">
        <v>13393</v>
      </c>
      <c r="E41" s="12">
        <v>13373</v>
      </c>
      <c r="F41" s="12">
        <v>20</v>
      </c>
      <c r="G41" s="12">
        <v>0</v>
      </c>
      <c r="H41" s="12">
        <v>20</v>
      </c>
      <c r="I41" s="12">
        <v>20</v>
      </c>
      <c r="J41" s="12">
        <v>0</v>
      </c>
      <c r="K41" s="12">
        <v>0</v>
      </c>
      <c r="L41" s="12">
        <v>24</v>
      </c>
      <c r="M41" s="12">
        <v>24</v>
      </c>
      <c r="N41" s="12">
        <v>11</v>
      </c>
      <c r="O41" s="12">
        <v>13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5.75" thickBot="1">
      <c r="A42" s="10" t="s">
        <v>142</v>
      </c>
      <c r="B42" s="4" t="s">
        <v>52</v>
      </c>
      <c r="C42" s="12">
        <v>7526</v>
      </c>
      <c r="D42" s="12">
        <v>6013</v>
      </c>
      <c r="E42" s="12">
        <v>5982</v>
      </c>
      <c r="F42" s="12">
        <v>31</v>
      </c>
      <c r="G42" s="12">
        <v>0</v>
      </c>
      <c r="H42" s="12">
        <v>31</v>
      </c>
      <c r="I42" s="12">
        <v>29</v>
      </c>
      <c r="J42" s="12">
        <v>0</v>
      </c>
      <c r="K42" s="12">
        <v>2</v>
      </c>
      <c r="L42" s="12">
        <v>35</v>
      </c>
      <c r="M42" s="12">
        <v>35</v>
      </c>
      <c r="N42" s="12">
        <v>22</v>
      </c>
      <c r="O42" s="12">
        <v>11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</row>
    <row r="43" spans="1:20" ht="15.75" thickBot="1">
      <c r="A43" s="10" t="s">
        <v>143</v>
      </c>
      <c r="B43" s="4" t="s">
        <v>53</v>
      </c>
      <c r="C43" s="12">
        <v>5942</v>
      </c>
      <c r="D43" s="12">
        <v>4770</v>
      </c>
      <c r="E43" s="12">
        <v>4715</v>
      </c>
      <c r="F43" s="12">
        <v>55</v>
      </c>
      <c r="G43" s="12">
        <v>0</v>
      </c>
      <c r="H43" s="12">
        <v>55</v>
      </c>
      <c r="I43" s="12">
        <v>54</v>
      </c>
      <c r="J43" s="12">
        <v>1</v>
      </c>
      <c r="K43" s="12">
        <v>0</v>
      </c>
      <c r="L43" s="12">
        <v>14</v>
      </c>
      <c r="M43" s="12">
        <v>14</v>
      </c>
      <c r="N43" s="12">
        <v>10</v>
      </c>
      <c r="O43" s="12">
        <v>4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5.75" thickBot="1">
      <c r="A44" s="10" t="s">
        <v>144</v>
      </c>
      <c r="B44" s="4" t="s">
        <v>54</v>
      </c>
      <c r="C44" s="12">
        <v>9820</v>
      </c>
      <c r="D44" s="12">
        <v>7444</v>
      </c>
      <c r="E44" s="12">
        <v>7415</v>
      </c>
      <c r="F44" s="12">
        <v>29</v>
      </c>
      <c r="G44" s="12">
        <v>0</v>
      </c>
      <c r="H44" s="12">
        <v>29</v>
      </c>
      <c r="I44" s="12">
        <v>26</v>
      </c>
      <c r="J44" s="12">
        <v>3</v>
      </c>
      <c r="K44" s="12">
        <v>0</v>
      </c>
      <c r="L44" s="12">
        <v>23</v>
      </c>
      <c r="M44" s="12">
        <v>23</v>
      </c>
      <c r="N44" s="12">
        <v>8</v>
      </c>
      <c r="O44" s="12">
        <v>15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5.75" thickBot="1">
      <c r="A45" s="10" t="s">
        <v>145</v>
      </c>
      <c r="B45" s="4" t="s">
        <v>55</v>
      </c>
      <c r="C45" s="12">
        <v>4940</v>
      </c>
      <c r="D45" s="12">
        <v>4032</v>
      </c>
      <c r="E45" s="12">
        <v>4011</v>
      </c>
      <c r="F45" s="12">
        <v>21</v>
      </c>
      <c r="G45" s="12">
        <v>0</v>
      </c>
      <c r="H45" s="12">
        <v>21</v>
      </c>
      <c r="I45" s="12">
        <v>21</v>
      </c>
      <c r="J45" s="12">
        <v>0</v>
      </c>
      <c r="K45" s="12">
        <v>0</v>
      </c>
      <c r="L45" s="12">
        <v>17</v>
      </c>
      <c r="M45" s="12">
        <v>17</v>
      </c>
      <c r="N45" s="12">
        <v>15</v>
      </c>
      <c r="O45" s="12">
        <v>2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2" customFormat="1" ht="16.5" thickBot="1">
      <c r="A46" s="10" t="s">
        <v>146</v>
      </c>
      <c r="B46" s="4" t="s">
        <v>56</v>
      </c>
      <c r="C46" s="12">
        <v>3208</v>
      </c>
      <c r="D46" s="12">
        <v>2648</v>
      </c>
      <c r="E46" s="12">
        <v>2582</v>
      </c>
      <c r="F46" s="12">
        <v>66</v>
      </c>
      <c r="G46" s="12">
        <v>0</v>
      </c>
      <c r="H46" s="12">
        <v>66</v>
      </c>
      <c r="I46" s="12">
        <v>62</v>
      </c>
      <c r="J46" s="12">
        <v>3</v>
      </c>
      <c r="K46" s="12">
        <v>1</v>
      </c>
      <c r="L46" s="12">
        <v>12</v>
      </c>
      <c r="M46" s="12">
        <v>12</v>
      </c>
      <c r="N46" s="12">
        <v>9</v>
      </c>
      <c r="O46" s="12">
        <v>2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</row>
    <row r="47" spans="1:20" ht="16.5" thickBot="1">
      <c r="A47" s="10" t="s">
        <v>147</v>
      </c>
      <c r="B47" s="3" t="s">
        <v>57</v>
      </c>
      <c r="C47" s="19">
        <f>SUM(C48:C53)</f>
        <v>57334</v>
      </c>
      <c r="D47" s="19">
        <f aca="true" t="shared" si="3" ref="D47:T47">SUM(D48:D53)</f>
        <v>45548</v>
      </c>
      <c r="E47" s="19">
        <f t="shared" si="3"/>
        <v>45253</v>
      </c>
      <c r="F47" s="19">
        <f t="shared" si="3"/>
        <v>295</v>
      </c>
      <c r="G47" s="19">
        <f t="shared" si="3"/>
        <v>0</v>
      </c>
      <c r="H47" s="19">
        <f t="shared" si="3"/>
        <v>295</v>
      </c>
      <c r="I47" s="19">
        <f t="shared" si="3"/>
        <v>271</v>
      </c>
      <c r="J47" s="19">
        <f t="shared" si="3"/>
        <v>12</v>
      </c>
      <c r="K47" s="19">
        <f t="shared" si="3"/>
        <v>12</v>
      </c>
      <c r="L47" s="19">
        <f t="shared" si="3"/>
        <v>227</v>
      </c>
      <c r="M47" s="19">
        <f t="shared" si="3"/>
        <v>227</v>
      </c>
      <c r="N47" s="19">
        <f t="shared" si="3"/>
        <v>59</v>
      </c>
      <c r="O47" s="19">
        <f t="shared" si="3"/>
        <v>156</v>
      </c>
      <c r="P47" s="19">
        <f t="shared" si="3"/>
        <v>12</v>
      </c>
      <c r="Q47" s="19">
        <f t="shared" si="3"/>
        <v>0</v>
      </c>
      <c r="R47" s="19">
        <f t="shared" si="3"/>
        <v>0</v>
      </c>
      <c r="S47" s="19">
        <f t="shared" si="3"/>
        <v>0</v>
      </c>
      <c r="T47" s="19">
        <f t="shared" si="3"/>
        <v>0</v>
      </c>
    </row>
    <row r="48" spans="1:20" ht="15.75" thickBot="1">
      <c r="A48" s="10" t="s">
        <v>148</v>
      </c>
      <c r="B48" s="4" t="s">
        <v>58</v>
      </c>
      <c r="C48" s="12">
        <v>7856</v>
      </c>
      <c r="D48" s="12">
        <v>6041</v>
      </c>
      <c r="E48" s="12">
        <v>6011</v>
      </c>
      <c r="F48" s="12">
        <v>30</v>
      </c>
      <c r="G48" s="12">
        <v>0</v>
      </c>
      <c r="H48" s="12">
        <v>30</v>
      </c>
      <c r="I48" s="12">
        <v>30</v>
      </c>
      <c r="J48" s="12">
        <v>0</v>
      </c>
      <c r="K48" s="12">
        <v>0</v>
      </c>
      <c r="L48" s="12">
        <v>27</v>
      </c>
      <c r="M48" s="12">
        <v>27</v>
      </c>
      <c r="N48" s="12">
        <v>7</v>
      </c>
      <c r="O48" s="12">
        <v>20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5.75" thickBot="1">
      <c r="A49" s="10" t="s">
        <v>149</v>
      </c>
      <c r="B49" s="4" t="s">
        <v>59</v>
      </c>
      <c r="C49" s="12">
        <v>5191</v>
      </c>
      <c r="D49" s="12">
        <v>3985</v>
      </c>
      <c r="E49" s="12">
        <v>3971</v>
      </c>
      <c r="F49" s="12">
        <v>14</v>
      </c>
      <c r="G49" s="12">
        <v>0</v>
      </c>
      <c r="H49" s="12">
        <v>14</v>
      </c>
      <c r="I49" s="12">
        <v>14</v>
      </c>
      <c r="J49" s="12">
        <v>0</v>
      </c>
      <c r="K49" s="12">
        <v>0</v>
      </c>
      <c r="L49" s="12">
        <v>21</v>
      </c>
      <c r="M49" s="12">
        <v>21</v>
      </c>
      <c r="N49" s="12">
        <v>11</v>
      </c>
      <c r="O49" s="12">
        <v>10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5.75" thickBot="1">
      <c r="A50" s="10" t="s">
        <v>150</v>
      </c>
      <c r="B50" s="4" t="s">
        <v>60</v>
      </c>
      <c r="C50" s="12">
        <v>24520</v>
      </c>
      <c r="D50" s="12">
        <v>19797</v>
      </c>
      <c r="E50" s="12">
        <v>19766</v>
      </c>
      <c r="F50" s="12">
        <v>31</v>
      </c>
      <c r="G50" s="12">
        <v>0</v>
      </c>
      <c r="H50" s="12">
        <v>31</v>
      </c>
      <c r="I50" s="12">
        <v>19</v>
      </c>
      <c r="J50" s="12">
        <v>12</v>
      </c>
      <c r="K50" s="12">
        <v>0</v>
      </c>
      <c r="L50" s="12">
        <v>117</v>
      </c>
      <c r="M50" s="12">
        <v>117</v>
      </c>
      <c r="N50" s="12">
        <v>19</v>
      </c>
      <c r="O50" s="12">
        <v>98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5.75" thickBot="1">
      <c r="A51" s="10" t="s">
        <v>151</v>
      </c>
      <c r="B51" s="4" t="s">
        <v>61</v>
      </c>
      <c r="C51" s="12">
        <v>9263</v>
      </c>
      <c r="D51" s="12">
        <v>7399</v>
      </c>
      <c r="E51" s="12">
        <v>7361</v>
      </c>
      <c r="F51" s="12">
        <v>38</v>
      </c>
      <c r="G51" s="12">
        <v>0</v>
      </c>
      <c r="H51" s="12">
        <v>38</v>
      </c>
      <c r="I51" s="12">
        <v>38</v>
      </c>
      <c r="J51" s="12">
        <v>0</v>
      </c>
      <c r="K51" s="12">
        <v>0</v>
      </c>
      <c r="L51" s="12">
        <v>37</v>
      </c>
      <c r="M51" s="12">
        <v>37</v>
      </c>
      <c r="N51" s="12">
        <v>12</v>
      </c>
      <c r="O51" s="12">
        <v>25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5.75" thickBot="1">
      <c r="A52" s="10" t="s">
        <v>152</v>
      </c>
      <c r="B52" s="4" t="s">
        <v>62</v>
      </c>
      <c r="C52" s="12">
        <v>5140</v>
      </c>
      <c r="D52" s="12">
        <v>4109</v>
      </c>
      <c r="E52" s="12">
        <v>3947</v>
      </c>
      <c r="F52" s="12">
        <v>162</v>
      </c>
      <c r="G52" s="12">
        <v>0</v>
      </c>
      <c r="H52" s="12">
        <v>162</v>
      </c>
      <c r="I52" s="12">
        <v>150</v>
      </c>
      <c r="J52" s="12">
        <v>0</v>
      </c>
      <c r="K52" s="12">
        <v>12</v>
      </c>
      <c r="L52" s="12">
        <v>18</v>
      </c>
      <c r="M52" s="12">
        <v>18</v>
      </c>
      <c r="N52" s="12">
        <v>4</v>
      </c>
      <c r="O52" s="12">
        <v>2</v>
      </c>
      <c r="P52" s="12">
        <v>12</v>
      </c>
      <c r="Q52" s="12">
        <v>0</v>
      </c>
      <c r="R52" s="12">
        <v>0</v>
      </c>
      <c r="S52" s="12">
        <v>0</v>
      </c>
      <c r="T52" s="12">
        <v>0</v>
      </c>
    </row>
    <row r="53" spans="1:20" ht="15.75" thickBot="1">
      <c r="A53" s="10" t="s">
        <v>153</v>
      </c>
      <c r="B53" s="4" t="s">
        <v>63</v>
      </c>
      <c r="C53" s="12">
        <v>5364</v>
      </c>
      <c r="D53" s="12">
        <v>4217</v>
      </c>
      <c r="E53" s="12">
        <v>4197</v>
      </c>
      <c r="F53" s="12">
        <v>20</v>
      </c>
      <c r="G53" s="12">
        <v>0</v>
      </c>
      <c r="H53" s="12">
        <v>20</v>
      </c>
      <c r="I53" s="12">
        <v>20</v>
      </c>
      <c r="J53" s="12">
        <v>0</v>
      </c>
      <c r="K53" s="12">
        <v>0</v>
      </c>
      <c r="L53" s="12">
        <v>7</v>
      </c>
      <c r="M53" s="12">
        <v>7</v>
      </c>
      <c r="N53" s="12">
        <v>6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s="2" customFormat="1" ht="16.5" thickBot="1">
      <c r="A54" s="10" t="s">
        <v>154</v>
      </c>
      <c r="B54" s="3" t="s">
        <v>64</v>
      </c>
      <c r="C54" s="19">
        <f>SUM(C55:C61)</f>
        <v>63802</v>
      </c>
      <c r="D54" s="19">
        <f aca="true" t="shared" si="4" ref="D54:T54">SUM(D55:D61)</f>
        <v>51257</v>
      </c>
      <c r="E54" s="19">
        <f t="shared" si="4"/>
        <v>51126</v>
      </c>
      <c r="F54" s="19">
        <f t="shared" si="4"/>
        <v>131</v>
      </c>
      <c r="G54" s="19">
        <f t="shared" si="4"/>
        <v>0</v>
      </c>
      <c r="H54" s="19">
        <f t="shared" si="4"/>
        <v>131</v>
      </c>
      <c r="I54" s="19">
        <f t="shared" si="4"/>
        <v>120</v>
      </c>
      <c r="J54" s="19">
        <f t="shared" si="4"/>
        <v>8</v>
      </c>
      <c r="K54" s="19">
        <f t="shared" si="4"/>
        <v>3</v>
      </c>
      <c r="L54" s="19">
        <f t="shared" si="4"/>
        <v>160</v>
      </c>
      <c r="M54" s="19">
        <f t="shared" si="4"/>
        <v>160</v>
      </c>
      <c r="N54" s="19">
        <f t="shared" si="4"/>
        <v>72</v>
      </c>
      <c r="O54" s="19">
        <f t="shared" si="4"/>
        <v>85</v>
      </c>
      <c r="P54" s="19">
        <f t="shared" si="4"/>
        <v>3</v>
      </c>
      <c r="Q54" s="19">
        <f t="shared" si="4"/>
        <v>0</v>
      </c>
      <c r="R54" s="19">
        <f t="shared" si="4"/>
        <v>0</v>
      </c>
      <c r="S54" s="19">
        <f t="shared" si="4"/>
        <v>0</v>
      </c>
      <c r="T54" s="19">
        <f t="shared" si="4"/>
        <v>0</v>
      </c>
    </row>
    <row r="55" spans="1:20" ht="15.75" thickBot="1">
      <c r="A55" s="10" t="s">
        <v>155</v>
      </c>
      <c r="B55" s="4" t="s">
        <v>65</v>
      </c>
      <c r="C55" s="12">
        <v>6864</v>
      </c>
      <c r="D55" s="12">
        <v>5326</v>
      </c>
      <c r="E55" s="12">
        <v>5293</v>
      </c>
      <c r="F55" s="12">
        <v>33</v>
      </c>
      <c r="G55" s="12">
        <v>0</v>
      </c>
      <c r="H55" s="12">
        <v>33</v>
      </c>
      <c r="I55" s="12">
        <v>32</v>
      </c>
      <c r="J55" s="12">
        <v>1</v>
      </c>
      <c r="K55" s="12">
        <v>0</v>
      </c>
      <c r="L55" s="12">
        <v>19</v>
      </c>
      <c r="M55" s="12">
        <v>19</v>
      </c>
      <c r="N55" s="12">
        <v>11</v>
      </c>
      <c r="O55" s="12">
        <v>8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ht="15.75" thickBot="1">
      <c r="A56" s="10" t="s">
        <v>156</v>
      </c>
      <c r="B56" s="4" t="s">
        <v>66</v>
      </c>
      <c r="C56" s="12">
        <v>7142</v>
      </c>
      <c r="D56" s="12">
        <v>5724</v>
      </c>
      <c r="E56" s="12">
        <v>5712</v>
      </c>
      <c r="F56" s="12">
        <v>12</v>
      </c>
      <c r="G56" s="12">
        <v>0</v>
      </c>
      <c r="H56" s="12">
        <v>12</v>
      </c>
      <c r="I56" s="12">
        <v>12</v>
      </c>
      <c r="J56" s="12">
        <v>0</v>
      </c>
      <c r="K56" s="12">
        <v>0</v>
      </c>
      <c r="L56" s="12">
        <v>18</v>
      </c>
      <c r="M56" s="12">
        <v>18</v>
      </c>
      <c r="N56" s="12">
        <v>9</v>
      </c>
      <c r="O56" s="12">
        <v>9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ht="15.75" thickBot="1">
      <c r="A57" s="10" t="s">
        <v>157</v>
      </c>
      <c r="B57" s="4" t="s">
        <v>67</v>
      </c>
      <c r="C57" s="12">
        <v>5974</v>
      </c>
      <c r="D57" s="12">
        <v>4858</v>
      </c>
      <c r="E57" s="12">
        <v>4846</v>
      </c>
      <c r="F57" s="12">
        <v>12</v>
      </c>
      <c r="G57" s="12">
        <v>0</v>
      </c>
      <c r="H57" s="12">
        <v>12</v>
      </c>
      <c r="I57" s="12">
        <v>11</v>
      </c>
      <c r="J57" s="12">
        <v>1</v>
      </c>
      <c r="K57" s="12">
        <v>0</v>
      </c>
      <c r="L57" s="12">
        <v>12</v>
      </c>
      <c r="M57" s="12">
        <v>12</v>
      </c>
      <c r="N57" s="12">
        <v>6</v>
      </c>
      <c r="O57" s="12">
        <v>6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ht="15.75" thickBot="1">
      <c r="A58" s="10" t="s">
        <v>158</v>
      </c>
      <c r="B58" s="4" t="s">
        <v>68</v>
      </c>
      <c r="C58" s="12">
        <v>5333</v>
      </c>
      <c r="D58" s="12">
        <v>4265</v>
      </c>
      <c r="E58" s="12">
        <v>4251</v>
      </c>
      <c r="F58" s="12">
        <v>14</v>
      </c>
      <c r="G58" s="12">
        <v>0</v>
      </c>
      <c r="H58" s="12">
        <v>14</v>
      </c>
      <c r="I58" s="12">
        <v>14</v>
      </c>
      <c r="J58" s="12">
        <v>0</v>
      </c>
      <c r="K58" s="12">
        <v>0</v>
      </c>
      <c r="L58" s="12">
        <v>11</v>
      </c>
      <c r="M58" s="12">
        <v>11</v>
      </c>
      <c r="N58" s="12">
        <v>7</v>
      </c>
      <c r="O58" s="12">
        <v>4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15.75" thickBot="1">
      <c r="A59" s="10" t="s">
        <v>159</v>
      </c>
      <c r="B59" s="4" t="s">
        <v>69</v>
      </c>
      <c r="C59" s="12">
        <v>18294</v>
      </c>
      <c r="D59" s="12">
        <v>14629</v>
      </c>
      <c r="E59" s="12">
        <v>14617</v>
      </c>
      <c r="F59" s="12">
        <v>12</v>
      </c>
      <c r="G59" s="12">
        <v>0</v>
      </c>
      <c r="H59" s="12">
        <v>12</v>
      </c>
      <c r="I59" s="12">
        <v>8</v>
      </c>
      <c r="J59" s="12">
        <v>4</v>
      </c>
      <c r="K59" s="12">
        <v>0</v>
      </c>
      <c r="L59" s="12">
        <v>38</v>
      </c>
      <c r="M59" s="12">
        <v>38</v>
      </c>
      <c r="N59" s="12">
        <v>16</v>
      </c>
      <c r="O59" s="12">
        <v>22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</row>
    <row r="60" spans="1:20" ht="15.75" thickBot="1">
      <c r="A60" s="10" t="s">
        <v>160</v>
      </c>
      <c r="B60" s="4" t="s">
        <v>70</v>
      </c>
      <c r="C60" s="12">
        <v>15310</v>
      </c>
      <c r="D60" s="12">
        <v>12530</v>
      </c>
      <c r="E60" s="12">
        <v>12512</v>
      </c>
      <c r="F60" s="12">
        <v>18</v>
      </c>
      <c r="G60" s="12">
        <v>0</v>
      </c>
      <c r="H60" s="12">
        <v>18</v>
      </c>
      <c r="I60" s="12">
        <v>16</v>
      </c>
      <c r="J60" s="12">
        <v>2</v>
      </c>
      <c r="K60" s="12">
        <v>0</v>
      </c>
      <c r="L60" s="12">
        <v>37</v>
      </c>
      <c r="M60" s="12">
        <v>37</v>
      </c>
      <c r="N60" s="12">
        <v>13</v>
      </c>
      <c r="O60" s="12">
        <v>24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2" customFormat="1" ht="16.5" thickBot="1">
      <c r="A61" s="10" t="s">
        <v>161</v>
      </c>
      <c r="B61" s="4" t="s">
        <v>71</v>
      </c>
      <c r="C61" s="12">
        <v>4885</v>
      </c>
      <c r="D61" s="12">
        <v>3925</v>
      </c>
      <c r="E61" s="12">
        <v>3895</v>
      </c>
      <c r="F61" s="12">
        <v>30</v>
      </c>
      <c r="G61" s="12">
        <v>0</v>
      </c>
      <c r="H61" s="12">
        <v>30</v>
      </c>
      <c r="I61" s="12">
        <v>27</v>
      </c>
      <c r="J61" s="12">
        <v>0</v>
      </c>
      <c r="K61" s="12">
        <v>3</v>
      </c>
      <c r="L61" s="12">
        <v>25</v>
      </c>
      <c r="M61" s="12">
        <v>25</v>
      </c>
      <c r="N61" s="12">
        <v>10</v>
      </c>
      <c r="O61" s="12">
        <v>12</v>
      </c>
      <c r="P61" s="12">
        <v>3</v>
      </c>
      <c r="Q61" s="12">
        <v>0</v>
      </c>
      <c r="R61" s="12">
        <v>0</v>
      </c>
      <c r="S61" s="12">
        <v>0</v>
      </c>
      <c r="T61" s="12">
        <v>0</v>
      </c>
    </row>
    <row r="62" spans="1:20" ht="16.5" thickBot="1">
      <c r="A62" s="10" t="s">
        <v>162</v>
      </c>
      <c r="B62" s="3" t="s">
        <v>72</v>
      </c>
      <c r="C62" s="19">
        <f>SUM(C63:C73)</f>
        <v>117706</v>
      </c>
      <c r="D62" s="19">
        <f aca="true" t="shared" si="5" ref="D62:T62">SUM(D63:D73)</f>
        <v>96085</v>
      </c>
      <c r="E62" s="19">
        <f t="shared" si="5"/>
        <v>95723</v>
      </c>
      <c r="F62" s="19">
        <f t="shared" si="5"/>
        <v>362</v>
      </c>
      <c r="G62" s="19">
        <f t="shared" si="5"/>
        <v>0</v>
      </c>
      <c r="H62" s="19">
        <f t="shared" si="5"/>
        <v>362</v>
      </c>
      <c r="I62" s="19">
        <f t="shared" si="5"/>
        <v>325</v>
      </c>
      <c r="J62" s="19">
        <f t="shared" si="5"/>
        <v>36</v>
      </c>
      <c r="K62" s="19">
        <f t="shared" si="5"/>
        <v>1</v>
      </c>
      <c r="L62" s="19">
        <f t="shared" si="5"/>
        <v>446</v>
      </c>
      <c r="M62" s="19">
        <f t="shared" si="5"/>
        <v>446</v>
      </c>
      <c r="N62" s="19">
        <f t="shared" si="5"/>
        <v>154</v>
      </c>
      <c r="O62" s="19">
        <f t="shared" si="5"/>
        <v>291</v>
      </c>
      <c r="P62" s="19">
        <f t="shared" si="5"/>
        <v>1</v>
      </c>
      <c r="Q62" s="19">
        <f t="shared" si="5"/>
        <v>0</v>
      </c>
      <c r="R62" s="19">
        <f t="shared" si="5"/>
        <v>0</v>
      </c>
      <c r="S62" s="19">
        <f t="shared" si="5"/>
        <v>0</v>
      </c>
      <c r="T62" s="19">
        <f t="shared" si="5"/>
        <v>0</v>
      </c>
    </row>
    <row r="63" spans="1:20" ht="15.75" thickBot="1">
      <c r="A63" s="10" t="s">
        <v>163</v>
      </c>
      <c r="B63" s="4" t="s">
        <v>73</v>
      </c>
      <c r="C63" s="12">
        <v>49906</v>
      </c>
      <c r="D63" s="12">
        <v>41357</v>
      </c>
      <c r="E63" s="12">
        <v>41278</v>
      </c>
      <c r="F63" s="12">
        <v>79</v>
      </c>
      <c r="G63" s="12">
        <v>0</v>
      </c>
      <c r="H63" s="12">
        <v>79</v>
      </c>
      <c r="I63" s="12">
        <v>48</v>
      </c>
      <c r="J63" s="12">
        <v>30</v>
      </c>
      <c r="K63" s="12">
        <v>1</v>
      </c>
      <c r="L63" s="12">
        <v>257</v>
      </c>
      <c r="M63" s="12">
        <v>257</v>
      </c>
      <c r="N63" s="12">
        <v>59</v>
      </c>
      <c r="O63" s="12">
        <v>197</v>
      </c>
      <c r="P63" s="12">
        <v>1</v>
      </c>
      <c r="Q63" s="12">
        <v>0</v>
      </c>
      <c r="R63" s="12">
        <v>0</v>
      </c>
      <c r="S63" s="12">
        <v>0</v>
      </c>
      <c r="T63" s="12">
        <v>0</v>
      </c>
    </row>
    <row r="64" spans="1:20" ht="15.75" thickBot="1">
      <c r="A64" s="10" t="s">
        <v>164</v>
      </c>
      <c r="B64" s="4" t="s">
        <v>74</v>
      </c>
      <c r="C64" s="12">
        <v>4204</v>
      </c>
      <c r="D64" s="12">
        <v>3444</v>
      </c>
      <c r="E64" s="12">
        <v>3410</v>
      </c>
      <c r="F64" s="12">
        <v>34</v>
      </c>
      <c r="G64" s="12">
        <v>0</v>
      </c>
      <c r="H64" s="12">
        <v>34</v>
      </c>
      <c r="I64" s="12">
        <v>34</v>
      </c>
      <c r="J64" s="12">
        <v>0</v>
      </c>
      <c r="K64" s="12">
        <v>0</v>
      </c>
      <c r="L64" s="12">
        <v>14</v>
      </c>
      <c r="M64" s="12">
        <v>14</v>
      </c>
      <c r="N64" s="12">
        <v>7</v>
      </c>
      <c r="O64" s="12">
        <v>7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ht="15.75" thickBot="1">
      <c r="A65" s="10" t="s">
        <v>165</v>
      </c>
      <c r="B65" s="4" t="s">
        <v>75</v>
      </c>
      <c r="C65" s="12">
        <v>3735</v>
      </c>
      <c r="D65" s="12">
        <v>3029</v>
      </c>
      <c r="E65" s="12">
        <v>2964</v>
      </c>
      <c r="F65" s="12">
        <v>65</v>
      </c>
      <c r="G65" s="12">
        <v>0</v>
      </c>
      <c r="H65" s="12">
        <v>65</v>
      </c>
      <c r="I65" s="12">
        <v>65</v>
      </c>
      <c r="J65" s="12">
        <v>0</v>
      </c>
      <c r="K65" s="12">
        <v>0</v>
      </c>
      <c r="L65" s="12">
        <v>7</v>
      </c>
      <c r="M65" s="12">
        <v>7</v>
      </c>
      <c r="N65" s="12">
        <v>5</v>
      </c>
      <c r="O65" s="12">
        <v>2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</row>
    <row r="66" spans="1:20" ht="15.75" thickBot="1">
      <c r="A66" s="10" t="s">
        <v>166</v>
      </c>
      <c r="B66" s="4" t="s">
        <v>76</v>
      </c>
      <c r="C66" s="12">
        <v>7104</v>
      </c>
      <c r="D66" s="12">
        <v>5819</v>
      </c>
      <c r="E66" s="12">
        <v>5765</v>
      </c>
      <c r="F66" s="12">
        <v>54</v>
      </c>
      <c r="G66" s="12">
        <v>0</v>
      </c>
      <c r="H66" s="12">
        <v>54</v>
      </c>
      <c r="I66" s="12">
        <v>53</v>
      </c>
      <c r="J66" s="12">
        <v>1</v>
      </c>
      <c r="K66" s="12">
        <v>0</v>
      </c>
      <c r="L66" s="12">
        <v>24</v>
      </c>
      <c r="M66" s="12">
        <v>24</v>
      </c>
      <c r="N66" s="12">
        <v>13</v>
      </c>
      <c r="O66" s="12">
        <v>11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15.75" thickBot="1">
      <c r="A67" s="10" t="s">
        <v>167</v>
      </c>
      <c r="B67" s="4" t="s">
        <v>77</v>
      </c>
      <c r="C67" s="12">
        <v>9193</v>
      </c>
      <c r="D67" s="12">
        <v>7405</v>
      </c>
      <c r="E67" s="12">
        <v>7401</v>
      </c>
      <c r="F67" s="12">
        <v>4</v>
      </c>
      <c r="G67" s="12">
        <v>0</v>
      </c>
      <c r="H67" s="12">
        <v>4</v>
      </c>
      <c r="I67" s="12">
        <v>4</v>
      </c>
      <c r="J67" s="12">
        <v>0</v>
      </c>
      <c r="K67" s="12">
        <v>0</v>
      </c>
      <c r="L67" s="12">
        <v>13</v>
      </c>
      <c r="M67" s="12">
        <v>13</v>
      </c>
      <c r="N67" s="12">
        <v>4</v>
      </c>
      <c r="O67" s="12">
        <v>9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ht="15.75" thickBot="1">
      <c r="A68" s="10" t="s">
        <v>168</v>
      </c>
      <c r="B68" s="4" t="s">
        <v>78</v>
      </c>
      <c r="C68" s="12">
        <v>7963</v>
      </c>
      <c r="D68" s="12">
        <v>6455</v>
      </c>
      <c r="E68" s="12">
        <v>6445</v>
      </c>
      <c r="F68" s="12">
        <v>10</v>
      </c>
      <c r="G68" s="12">
        <v>0</v>
      </c>
      <c r="H68" s="12">
        <v>10</v>
      </c>
      <c r="I68" s="12">
        <v>10</v>
      </c>
      <c r="J68" s="12">
        <v>0</v>
      </c>
      <c r="K68" s="12">
        <v>0</v>
      </c>
      <c r="L68" s="12">
        <v>27</v>
      </c>
      <c r="M68" s="12">
        <v>27</v>
      </c>
      <c r="N68" s="12">
        <v>8</v>
      </c>
      <c r="O68" s="12">
        <v>19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ht="15.75" thickBot="1">
      <c r="A69" s="10" t="s">
        <v>169</v>
      </c>
      <c r="B69" s="4" t="s">
        <v>79</v>
      </c>
      <c r="C69" s="12">
        <v>3063</v>
      </c>
      <c r="D69" s="12">
        <v>2467</v>
      </c>
      <c r="E69" s="12">
        <v>2452</v>
      </c>
      <c r="F69" s="12">
        <v>15</v>
      </c>
      <c r="G69" s="12">
        <v>0</v>
      </c>
      <c r="H69" s="12">
        <v>15</v>
      </c>
      <c r="I69" s="12">
        <v>15</v>
      </c>
      <c r="J69" s="12">
        <v>0</v>
      </c>
      <c r="K69" s="12">
        <v>0</v>
      </c>
      <c r="L69" s="12">
        <v>2</v>
      </c>
      <c r="M69" s="12">
        <v>2</v>
      </c>
      <c r="N69" s="12">
        <v>1</v>
      </c>
      <c r="O69" s="12">
        <v>1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ht="15.75" thickBot="1">
      <c r="A70" s="10" t="s">
        <v>170</v>
      </c>
      <c r="B70" s="4" t="s">
        <v>80</v>
      </c>
      <c r="C70" s="12">
        <v>9361</v>
      </c>
      <c r="D70" s="12">
        <v>7568</v>
      </c>
      <c r="E70" s="12">
        <v>7539</v>
      </c>
      <c r="F70" s="12">
        <v>29</v>
      </c>
      <c r="G70" s="12">
        <v>0</v>
      </c>
      <c r="H70" s="12">
        <v>29</v>
      </c>
      <c r="I70" s="12">
        <v>29</v>
      </c>
      <c r="J70" s="12">
        <v>0</v>
      </c>
      <c r="K70" s="12">
        <v>0</v>
      </c>
      <c r="L70" s="12">
        <v>32</v>
      </c>
      <c r="M70" s="12">
        <v>32</v>
      </c>
      <c r="N70" s="12">
        <v>9</v>
      </c>
      <c r="O70" s="12">
        <v>23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ht="15.75" thickBot="1">
      <c r="A71" s="10" t="s">
        <v>171</v>
      </c>
      <c r="B71" s="4" t="s">
        <v>81</v>
      </c>
      <c r="C71" s="12">
        <v>11631</v>
      </c>
      <c r="D71" s="12">
        <v>9328</v>
      </c>
      <c r="E71" s="12">
        <v>9307</v>
      </c>
      <c r="F71" s="12">
        <v>21</v>
      </c>
      <c r="G71" s="12">
        <v>0</v>
      </c>
      <c r="H71" s="12">
        <v>21</v>
      </c>
      <c r="I71" s="12">
        <v>18</v>
      </c>
      <c r="J71" s="12">
        <v>3</v>
      </c>
      <c r="K71" s="12">
        <v>0</v>
      </c>
      <c r="L71" s="12">
        <v>21</v>
      </c>
      <c r="M71" s="12">
        <v>21</v>
      </c>
      <c r="N71" s="12">
        <v>12</v>
      </c>
      <c r="O71" s="12">
        <v>9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</row>
    <row r="72" spans="1:20" ht="15.75" thickBot="1">
      <c r="A72" s="10" t="s">
        <v>172</v>
      </c>
      <c r="B72" s="4" t="s">
        <v>82</v>
      </c>
      <c r="C72" s="12">
        <v>4806</v>
      </c>
      <c r="D72" s="12">
        <v>3835</v>
      </c>
      <c r="E72" s="12">
        <v>3805</v>
      </c>
      <c r="F72" s="12">
        <v>30</v>
      </c>
      <c r="G72" s="12">
        <v>0</v>
      </c>
      <c r="H72" s="12">
        <v>30</v>
      </c>
      <c r="I72" s="12">
        <v>28</v>
      </c>
      <c r="J72" s="12">
        <v>2</v>
      </c>
      <c r="K72" s="12">
        <v>0</v>
      </c>
      <c r="L72" s="12">
        <v>35</v>
      </c>
      <c r="M72" s="12">
        <v>35</v>
      </c>
      <c r="N72" s="12">
        <v>31</v>
      </c>
      <c r="O72" s="12">
        <v>4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ht="15.75" thickBot="1">
      <c r="A73" s="10" t="s">
        <v>173</v>
      </c>
      <c r="B73" s="4" t="s">
        <v>83</v>
      </c>
      <c r="C73" s="12">
        <v>6740</v>
      </c>
      <c r="D73" s="12">
        <v>5378</v>
      </c>
      <c r="E73" s="12">
        <v>5357</v>
      </c>
      <c r="F73" s="12">
        <v>21</v>
      </c>
      <c r="G73" s="12">
        <v>0</v>
      </c>
      <c r="H73" s="12">
        <v>21</v>
      </c>
      <c r="I73" s="12">
        <v>21</v>
      </c>
      <c r="J73" s="12">
        <v>0</v>
      </c>
      <c r="K73" s="12">
        <v>0</v>
      </c>
      <c r="L73" s="12">
        <v>14</v>
      </c>
      <c r="M73" s="12">
        <v>14</v>
      </c>
      <c r="N73" s="12">
        <v>5</v>
      </c>
      <c r="O73" s="12">
        <v>9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ht="16.5" thickBot="1">
      <c r="A74" s="10" t="s">
        <v>174</v>
      </c>
      <c r="B74" s="3" t="s">
        <v>84</v>
      </c>
      <c r="C74" s="19">
        <f>SUM(C75:C80)</f>
        <v>59885</v>
      </c>
      <c r="D74" s="19">
        <f aca="true" t="shared" si="6" ref="D74:T74">SUM(D75:D80)</f>
        <v>48157</v>
      </c>
      <c r="E74" s="19">
        <f t="shared" si="6"/>
        <v>48010</v>
      </c>
      <c r="F74" s="19">
        <f t="shared" si="6"/>
        <v>147</v>
      </c>
      <c r="G74" s="19">
        <f t="shared" si="6"/>
        <v>0</v>
      </c>
      <c r="H74" s="19">
        <f t="shared" si="6"/>
        <v>147</v>
      </c>
      <c r="I74" s="19">
        <f t="shared" si="6"/>
        <v>131</v>
      </c>
      <c r="J74" s="19">
        <f t="shared" si="6"/>
        <v>10</v>
      </c>
      <c r="K74" s="19">
        <f t="shared" si="6"/>
        <v>6</v>
      </c>
      <c r="L74" s="19">
        <f t="shared" si="6"/>
        <v>188</v>
      </c>
      <c r="M74" s="19">
        <f t="shared" si="6"/>
        <v>188</v>
      </c>
      <c r="N74" s="19">
        <f t="shared" si="6"/>
        <v>59</v>
      </c>
      <c r="O74" s="19">
        <f t="shared" si="6"/>
        <v>123</v>
      </c>
      <c r="P74" s="19">
        <f t="shared" si="6"/>
        <v>6</v>
      </c>
      <c r="Q74" s="19">
        <f t="shared" si="6"/>
        <v>0</v>
      </c>
      <c r="R74" s="19">
        <f t="shared" si="6"/>
        <v>0</v>
      </c>
      <c r="S74" s="19">
        <f t="shared" si="6"/>
        <v>0</v>
      </c>
      <c r="T74" s="19">
        <f t="shared" si="6"/>
        <v>0</v>
      </c>
    </row>
    <row r="75" spans="1:20" ht="15.75" thickBot="1">
      <c r="A75" s="10" t="s">
        <v>175</v>
      </c>
      <c r="B75" s="4" t="s">
        <v>85</v>
      </c>
      <c r="C75" s="12">
        <v>17422</v>
      </c>
      <c r="D75" s="12">
        <v>14278</v>
      </c>
      <c r="E75" s="12">
        <v>14250</v>
      </c>
      <c r="F75" s="12">
        <v>28</v>
      </c>
      <c r="G75" s="12">
        <v>0</v>
      </c>
      <c r="H75" s="12">
        <v>28</v>
      </c>
      <c r="I75" s="12">
        <v>23</v>
      </c>
      <c r="J75" s="12">
        <v>1</v>
      </c>
      <c r="K75" s="12">
        <v>4</v>
      </c>
      <c r="L75" s="12">
        <v>65</v>
      </c>
      <c r="M75" s="12">
        <v>65</v>
      </c>
      <c r="N75" s="12">
        <v>16</v>
      </c>
      <c r="O75" s="12">
        <v>45</v>
      </c>
      <c r="P75" s="12">
        <v>4</v>
      </c>
      <c r="Q75" s="12">
        <v>0</v>
      </c>
      <c r="R75" s="12">
        <v>0</v>
      </c>
      <c r="S75" s="12">
        <v>0</v>
      </c>
      <c r="T75" s="12">
        <v>0</v>
      </c>
    </row>
    <row r="76" spans="1:20" ht="15.75" thickBot="1">
      <c r="A76" s="10" t="s">
        <v>176</v>
      </c>
      <c r="B76" s="4" t="s">
        <v>86</v>
      </c>
      <c r="C76" s="12">
        <v>7699</v>
      </c>
      <c r="D76" s="12">
        <v>5980</v>
      </c>
      <c r="E76" s="12">
        <v>5966</v>
      </c>
      <c r="F76" s="12">
        <v>14</v>
      </c>
      <c r="G76" s="12">
        <v>0</v>
      </c>
      <c r="H76" s="12">
        <v>14</v>
      </c>
      <c r="I76" s="12">
        <v>14</v>
      </c>
      <c r="J76" s="12">
        <v>0</v>
      </c>
      <c r="K76" s="12">
        <v>0</v>
      </c>
      <c r="L76" s="12">
        <v>13</v>
      </c>
      <c r="M76" s="12">
        <v>13</v>
      </c>
      <c r="N76" s="12">
        <v>3</v>
      </c>
      <c r="O76" s="12">
        <v>10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</row>
    <row r="77" spans="1:20" ht="15.75" thickBot="1">
      <c r="A77" s="10" t="s">
        <v>177</v>
      </c>
      <c r="B77" s="4" t="s">
        <v>87</v>
      </c>
      <c r="C77" s="12">
        <v>4390</v>
      </c>
      <c r="D77" s="12">
        <v>3370</v>
      </c>
      <c r="E77" s="12">
        <v>3363</v>
      </c>
      <c r="F77" s="12">
        <v>7</v>
      </c>
      <c r="G77" s="12">
        <v>0</v>
      </c>
      <c r="H77" s="12">
        <v>7</v>
      </c>
      <c r="I77" s="12">
        <v>7</v>
      </c>
      <c r="J77" s="12">
        <v>0</v>
      </c>
      <c r="K77" s="12">
        <v>0</v>
      </c>
      <c r="L77" s="12">
        <v>4</v>
      </c>
      <c r="M77" s="12">
        <v>4</v>
      </c>
      <c r="N77" s="12">
        <v>3</v>
      </c>
      <c r="O77" s="12">
        <v>1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</row>
    <row r="78" spans="1:20" ht="15.75" thickBot="1">
      <c r="A78" s="10" t="s">
        <v>178</v>
      </c>
      <c r="B78" s="4" t="s">
        <v>88</v>
      </c>
      <c r="C78" s="12">
        <v>21343</v>
      </c>
      <c r="D78" s="12">
        <v>17117</v>
      </c>
      <c r="E78" s="12">
        <v>17082</v>
      </c>
      <c r="F78" s="12">
        <v>35</v>
      </c>
      <c r="G78" s="12">
        <v>0</v>
      </c>
      <c r="H78" s="12">
        <v>35</v>
      </c>
      <c r="I78" s="12">
        <v>34</v>
      </c>
      <c r="J78" s="12">
        <v>0</v>
      </c>
      <c r="K78" s="12">
        <v>1</v>
      </c>
      <c r="L78" s="12">
        <v>76</v>
      </c>
      <c r="M78" s="12">
        <v>76</v>
      </c>
      <c r="N78" s="12">
        <v>23</v>
      </c>
      <c r="O78" s="12">
        <v>52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</row>
    <row r="79" spans="1:20" ht="15.75" thickBot="1">
      <c r="A79" s="10" t="s">
        <v>179</v>
      </c>
      <c r="B79" s="4" t="s">
        <v>89</v>
      </c>
      <c r="C79" s="12">
        <v>5555</v>
      </c>
      <c r="D79" s="12">
        <v>4508</v>
      </c>
      <c r="E79" s="12">
        <v>4499</v>
      </c>
      <c r="F79" s="12">
        <v>9</v>
      </c>
      <c r="G79" s="12">
        <v>0</v>
      </c>
      <c r="H79" s="12">
        <v>9</v>
      </c>
      <c r="I79" s="12">
        <v>8</v>
      </c>
      <c r="J79" s="12">
        <v>0</v>
      </c>
      <c r="K79" s="12">
        <v>1</v>
      </c>
      <c r="L79" s="12">
        <v>13</v>
      </c>
      <c r="M79" s="12">
        <v>13</v>
      </c>
      <c r="N79" s="12">
        <v>7</v>
      </c>
      <c r="O79" s="12">
        <v>5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</row>
    <row r="80" spans="1:20" ht="15.75" thickBot="1">
      <c r="A80" s="10" t="s">
        <v>180</v>
      </c>
      <c r="B80" s="4" t="s">
        <v>90</v>
      </c>
      <c r="C80" s="12">
        <v>3476</v>
      </c>
      <c r="D80" s="12">
        <v>2904</v>
      </c>
      <c r="E80" s="12">
        <v>2850</v>
      </c>
      <c r="F80" s="12">
        <v>54</v>
      </c>
      <c r="G80" s="12">
        <v>0</v>
      </c>
      <c r="H80" s="12">
        <v>54</v>
      </c>
      <c r="I80" s="12">
        <v>45</v>
      </c>
      <c r="J80" s="12">
        <v>9</v>
      </c>
      <c r="K80" s="12">
        <v>0</v>
      </c>
      <c r="L80" s="12">
        <v>17</v>
      </c>
      <c r="M80" s="12">
        <v>17</v>
      </c>
      <c r="N80" s="12">
        <v>7</v>
      </c>
      <c r="O80" s="12">
        <v>10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ht="16.5" thickBot="1">
      <c r="A81" s="10" t="s">
        <v>181</v>
      </c>
      <c r="B81" s="3" t="s">
        <v>91</v>
      </c>
      <c r="C81" s="19">
        <f>SUM(C82:C86)</f>
        <v>72881</v>
      </c>
      <c r="D81" s="19">
        <f aca="true" t="shared" si="7" ref="D81:T81">SUM(D82:D86)</f>
        <v>59681</v>
      </c>
      <c r="E81" s="19">
        <f t="shared" si="7"/>
        <v>59619</v>
      </c>
      <c r="F81" s="19">
        <f t="shared" si="7"/>
        <v>62</v>
      </c>
      <c r="G81" s="19">
        <f t="shared" si="7"/>
        <v>0</v>
      </c>
      <c r="H81" s="19">
        <f t="shared" si="7"/>
        <v>62</v>
      </c>
      <c r="I81" s="19">
        <f t="shared" si="7"/>
        <v>59</v>
      </c>
      <c r="J81" s="19">
        <f t="shared" si="7"/>
        <v>1</v>
      </c>
      <c r="K81" s="19">
        <f t="shared" si="7"/>
        <v>2</v>
      </c>
      <c r="L81" s="19">
        <f t="shared" si="7"/>
        <v>245</v>
      </c>
      <c r="M81" s="19">
        <f t="shared" si="7"/>
        <v>245</v>
      </c>
      <c r="N81" s="19">
        <f t="shared" si="7"/>
        <v>79</v>
      </c>
      <c r="O81" s="19">
        <f t="shared" si="7"/>
        <v>164</v>
      </c>
      <c r="P81" s="19">
        <f t="shared" si="7"/>
        <v>2</v>
      </c>
      <c r="Q81" s="19">
        <f t="shared" si="7"/>
        <v>0</v>
      </c>
      <c r="R81" s="19">
        <f t="shared" si="7"/>
        <v>0</v>
      </c>
      <c r="S81" s="19">
        <f t="shared" si="7"/>
        <v>0</v>
      </c>
      <c r="T81" s="19">
        <f t="shared" si="7"/>
        <v>0</v>
      </c>
    </row>
    <row r="82" spans="1:20" ht="15.75" thickBot="1">
      <c r="A82" s="10" t="s">
        <v>182</v>
      </c>
      <c r="B82" s="4" t="s">
        <v>92</v>
      </c>
      <c r="C82" s="12">
        <v>40341</v>
      </c>
      <c r="D82" s="12">
        <v>33606</v>
      </c>
      <c r="E82" s="12">
        <v>33600</v>
      </c>
      <c r="F82" s="12">
        <v>6</v>
      </c>
      <c r="G82" s="12">
        <v>0</v>
      </c>
      <c r="H82" s="12">
        <v>6</v>
      </c>
      <c r="I82" s="12">
        <v>6</v>
      </c>
      <c r="J82" s="12">
        <v>0</v>
      </c>
      <c r="K82" s="12">
        <v>0</v>
      </c>
      <c r="L82" s="12">
        <v>169</v>
      </c>
      <c r="M82" s="12">
        <v>169</v>
      </c>
      <c r="N82" s="12">
        <v>41</v>
      </c>
      <c r="O82" s="12">
        <v>128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</row>
    <row r="83" spans="1:20" ht="15.75" thickBot="1">
      <c r="A83" s="10" t="s">
        <v>183</v>
      </c>
      <c r="B83" s="4" t="s">
        <v>93</v>
      </c>
      <c r="C83" s="12">
        <v>8697</v>
      </c>
      <c r="D83" s="12">
        <v>6884</v>
      </c>
      <c r="E83" s="12">
        <v>6871</v>
      </c>
      <c r="F83" s="12">
        <v>13</v>
      </c>
      <c r="G83" s="12">
        <v>0</v>
      </c>
      <c r="H83" s="12">
        <v>13</v>
      </c>
      <c r="I83" s="12">
        <v>12</v>
      </c>
      <c r="J83" s="12">
        <v>0</v>
      </c>
      <c r="K83" s="12">
        <v>1</v>
      </c>
      <c r="L83" s="12">
        <v>28</v>
      </c>
      <c r="M83" s="12">
        <v>28</v>
      </c>
      <c r="N83" s="12">
        <v>16</v>
      </c>
      <c r="O83" s="12">
        <v>11</v>
      </c>
      <c r="P83" s="12">
        <v>1</v>
      </c>
      <c r="Q83" s="12">
        <v>0</v>
      </c>
      <c r="R83" s="12">
        <v>0</v>
      </c>
      <c r="S83" s="12">
        <v>0</v>
      </c>
      <c r="T83" s="12">
        <v>0</v>
      </c>
    </row>
    <row r="84" spans="1:20" ht="15.75" thickBot="1">
      <c r="A84" s="10" t="s">
        <v>184</v>
      </c>
      <c r="B84" s="4" t="s">
        <v>94</v>
      </c>
      <c r="C84" s="12">
        <v>10738</v>
      </c>
      <c r="D84" s="12">
        <v>8669</v>
      </c>
      <c r="E84" s="12">
        <v>8652</v>
      </c>
      <c r="F84" s="12">
        <v>17</v>
      </c>
      <c r="G84" s="12">
        <v>0</v>
      </c>
      <c r="H84" s="12">
        <v>17</v>
      </c>
      <c r="I84" s="12">
        <v>15</v>
      </c>
      <c r="J84" s="12">
        <v>1</v>
      </c>
      <c r="K84" s="12">
        <v>1</v>
      </c>
      <c r="L84" s="12">
        <v>17</v>
      </c>
      <c r="M84" s="12">
        <v>17</v>
      </c>
      <c r="N84" s="12">
        <v>6</v>
      </c>
      <c r="O84" s="12">
        <v>10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</row>
    <row r="85" spans="1:20" ht="15.75" thickBot="1">
      <c r="A85" s="10" t="s">
        <v>185</v>
      </c>
      <c r="B85" s="4" t="s">
        <v>95</v>
      </c>
      <c r="C85" s="12">
        <v>3802</v>
      </c>
      <c r="D85" s="12">
        <v>3156</v>
      </c>
      <c r="E85" s="12">
        <v>3144</v>
      </c>
      <c r="F85" s="12">
        <v>12</v>
      </c>
      <c r="G85" s="12">
        <v>0</v>
      </c>
      <c r="H85" s="12">
        <v>12</v>
      </c>
      <c r="I85" s="12">
        <v>12</v>
      </c>
      <c r="J85" s="12">
        <v>0</v>
      </c>
      <c r="K85" s="12">
        <v>0</v>
      </c>
      <c r="L85" s="12">
        <v>9</v>
      </c>
      <c r="M85" s="12">
        <v>9</v>
      </c>
      <c r="N85" s="12">
        <v>7</v>
      </c>
      <c r="O85" s="12">
        <v>2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ht="15.75" thickBot="1">
      <c r="A86" s="10" t="s">
        <v>186</v>
      </c>
      <c r="B86" s="4" t="s">
        <v>96</v>
      </c>
      <c r="C86" s="12">
        <v>9303</v>
      </c>
      <c r="D86" s="12">
        <v>7366</v>
      </c>
      <c r="E86" s="12">
        <v>7352</v>
      </c>
      <c r="F86" s="12">
        <v>14</v>
      </c>
      <c r="G86" s="12">
        <v>0</v>
      </c>
      <c r="H86" s="12">
        <v>14</v>
      </c>
      <c r="I86" s="12">
        <v>14</v>
      </c>
      <c r="J86" s="12">
        <v>0</v>
      </c>
      <c r="K86" s="12">
        <v>0</v>
      </c>
      <c r="L86" s="12">
        <v>22</v>
      </c>
      <c r="M86" s="12">
        <v>22</v>
      </c>
      <c r="N86" s="12">
        <v>9</v>
      </c>
      <c r="O86" s="12">
        <v>13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ht="32.25" thickBot="1">
      <c r="A87" s="11" t="s">
        <v>187</v>
      </c>
      <c r="B87" s="5" t="s">
        <v>97</v>
      </c>
      <c r="C87" s="12">
        <v>333164</v>
      </c>
      <c r="D87" s="12">
        <v>275516</v>
      </c>
      <c r="E87" s="12">
        <v>274993</v>
      </c>
      <c r="F87" s="12">
        <v>523</v>
      </c>
      <c r="G87" s="12">
        <v>3</v>
      </c>
      <c r="H87" s="12">
        <v>520</v>
      </c>
      <c r="I87" s="12">
        <v>369</v>
      </c>
      <c r="J87" s="12">
        <v>105</v>
      </c>
      <c r="K87" s="12">
        <v>46</v>
      </c>
      <c r="L87" s="12">
        <v>1866</v>
      </c>
      <c r="M87" s="12">
        <v>1866</v>
      </c>
      <c r="N87" s="12">
        <v>304</v>
      </c>
      <c r="O87" s="12">
        <v>1516</v>
      </c>
      <c r="P87" s="12">
        <v>46</v>
      </c>
      <c r="Q87" s="12">
        <v>0</v>
      </c>
      <c r="R87" s="12">
        <v>0</v>
      </c>
      <c r="S87" s="12">
        <v>0</v>
      </c>
      <c r="T87" s="12">
        <v>0</v>
      </c>
    </row>
    <row r="88" spans="1:20" ht="15">
      <c r="A88" s="6"/>
      <c r="B88" s="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8"/>
    </row>
    <row r="89" spans="1:20" ht="15.75">
      <c r="A89" s="6"/>
      <c r="B89" s="7" t="s">
        <v>13</v>
      </c>
      <c r="C89" s="8">
        <f>C5+C16+C30+C47+C54+C62+C74+C81+C87</f>
        <v>1040588</v>
      </c>
      <c r="D89" s="8">
        <f aca="true" t="shared" si="8" ref="D89:T89">D5+D16+D30+D47+D54+D62+D74+D81+D87</f>
        <v>844114</v>
      </c>
      <c r="E89" s="8">
        <f t="shared" si="8"/>
        <v>841343</v>
      </c>
      <c r="F89" s="8">
        <f t="shared" si="8"/>
        <v>2771</v>
      </c>
      <c r="G89" s="8">
        <f t="shared" si="8"/>
        <v>4</v>
      </c>
      <c r="H89" s="8">
        <f t="shared" si="8"/>
        <v>2767</v>
      </c>
      <c r="I89" s="8">
        <f t="shared" si="8"/>
        <v>2452</v>
      </c>
      <c r="J89" s="8">
        <f t="shared" si="8"/>
        <v>212</v>
      </c>
      <c r="K89" s="8">
        <f t="shared" si="8"/>
        <v>103</v>
      </c>
      <c r="L89" s="8">
        <f t="shared" si="8"/>
        <v>4072</v>
      </c>
      <c r="M89" s="8">
        <f t="shared" si="8"/>
        <v>4072</v>
      </c>
      <c r="N89" s="8">
        <f t="shared" si="8"/>
        <v>1151</v>
      </c>
      <c r="O89" s="8">
        <f t="shared" si="8"/>
        <v>2818</v>
      </c>
      <c r="P89" s="8">
        <f t="shared" si="8"/>
        <v>103</v>
      </c>
      <c r="Q89" s="8">
        <f t="shared" si="8"/>
        <v>0</v>
      </c>
      <c r="R89" s="8">
        <f t="shared" si="8"/>
        <v>0</v>
      </c>
      <c r="S89" s="8">
        <f t="shared" si="8"/>
        <v>0</v>
      </c>
      <c r="T89" s="9">
        <f t="shared" si="8"/>
        <v>0</v>
      </c>
    </row>
    <row r="91" spans="1:20" ht="14.25">
      <c r="A91" s="29" t="s">
        <v>104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</sheetData>
  <sheetProtection/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M3:P3"/>
    <mergeCell ref="Q3:T3"/>
    <mergeCell ref="F3:F4"/>
    <mergeCell ref="G3:G4"/>
    <mergeCell ref="H3:K3"/>
    <mergeCell ref="L3:L4"/>
    <mergeCell ref="A91:T91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2010-01-12T09:25:34Z</dcterms:created>
  <dcterms:modified xsi:type="dcterms:W3CDTF">2010-10-15T11:07:39Z</dcterms:modified>
  <cp:category/>
  <cp:version/>
  <cp:contentType/>
  <cp:contentStatus/>
</cp:coreProperties>
</file>