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220" windowWidth="23700" windowHeight="492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2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2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2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<sst xmlns="http://schemas.openxmlformats.org/spreadsheetml/2006/main" count="195" uniqueCount="189">
  <si>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</si>
  <si>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</si>
  <si>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</si>
  <si>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</si>
  <si>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</si>
  <si>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</si>
  <si>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</si>
  <si>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</si>
  <si>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</si>
  <si>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</si>
  <si>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</si>
  <si>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</si>
  <si>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</si>
  <si>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t>Ogółem</t>
  </si>
  <si>
    <t>Delegatura w Lublinie</t>
  </si>
  <si>
    <t>pow. kraśnicki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</si>
  <si>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</si>
  <si>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</si>
  <si>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</si>
  <si>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</si>
  <si>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</si>
  <si>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</si>
  <si>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</si>
  <si>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</si>
  <si>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</si>
  <si>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</si>
  <si>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pow. lubartowski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</si>
  <si>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</si>
  <si>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</si>
  <si>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</si>
  <si>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</si>
  <si>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</si>
  <si>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</si>
  <si>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</si>
  <si>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</si>
  <si>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</si>
  <si>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</si>
  <si>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</si>
  <si>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</si>
  <si>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</si>
  <si>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pow. lubelski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</si>
  <si>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</si>
  <si>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</si>
  <si>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</si>
  <si>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</si>
  <si>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</si>
  <si>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</si>
  <si>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</si>
  <si>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</si>
  <si>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</si>
  <si>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</si>
  <si>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</si>
  <si>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</si>
  <si>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</si>
  <si>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</si>
  <si>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</si>
  <si>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</si>
  <si>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pow. łęczyński</t>
  </si>
  <si>
    <t>gm. Cyców</t>
  </si>
  <si>
    <t>gm. Ludwin</t>
  </si>
  <si>
    <t>gm. Łęczna</t>
  </si>
  <si>
    <t>gm. Milejów</t>
  </si>
  <si>
    <t>gm. Puchaczów</t>
  </si>
  <si>
    <t>gm. Spiczyn</t>
  </si>
  <si>
    <t>pow. opolski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</si>
  <si>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</si>
  <si>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</si>
  <si>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</si>
  <si>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</si>
  <si>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</si>
  <si>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</si>
  <si>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</si>
  <si>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pow. puławski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</si>
  <si>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</si>
  <si>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</si>
  <si>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</si>
  <si>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</si>
  <si>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</si>
  <si>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</si>
  <si>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</si>
  <si>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</si>
  <si>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</si>
  <si>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</si>
  <si>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</si>
  <si>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pow. rycki</t>
  </si>
  <si>
    <t>m. Dęblin</t>
  </si>
  <si>
    <t>gm. Kłoczew</t>
  </si>
  <si>
    <t>gm. Nowodwór</t>
  </si>
  <si>
    <t>gm. Ryki</t>
  </si>
  <si>
    <t>gm. Stężyca</t>
  </si>
  <si>
    <t>gm. Ułęż</t>
  </si>
  <si>
    <t>pow. świdnicki</t>
  </si>
  <si>
    <t>m. Świdnik</t>
  </si>
  <si>
    <t>gm. Mełgiew</t>
  </si>
  <si>
    <t>gm. Piaski</t>
  </si>
  <si>
    <t>gm. Rybczewice</t>
  </si>
  <si>
    <t>gm. Trawniki</t>
  </si>
  <si>
    <t>m. Lublin na prawach powiatu</t>
  </si>
  <si>
    <r>
      <t>§ 3 
ust. 2
 pkt 2
lit. a)</t>
    </r>
    <r>
      <rPr>
        <b/>
        <vertAlign val="superscript"/>
        <sz val="11"/>
        <rFont val="Arial"/>
        <family val="2"/>
      </rPr>
      <t>*)</t>
    </r>
  </si>
  <si>
    <r>
      <t>§ 3
ust. 2 
pkt 2
lit. b)</t>
    </r>
    <r>
      <rPr>
        <b/>
        <vertAlign val="superscript"/>
        <sz val="11"/>
        <rFont val="Arial"/>
        <family val="2"/>
      </rPr>
      <t>*)</t>
    </r>
  </si>
  <si>
    <r>
      <t>§ 3
ust. 2
pkt 2
lit. c)</t>
    </r>
    <r>
      <rPr>
        <b/>
        <vertAlign val="superscript"/>
        <sz val="11"/>
        <rFont val="Arial"/>
        <family val="2"/>
      </rPr>
      <t>*)</t>
    </r>
  </si>
  <si>
    <r>
      <t>§ 3
ust. 4
pkt 1</t>
    </r>
    <r>
      <rPr>
        <b/>
        <vertAlign val="superscript"/>
        <sz val="11"/>
        <rFont val="Arial"/>
        <family val="2"/>
      </rPr>
      <t>*)</t>
    </r>
  </si>
  <si>
    <r>
      <t>§ 3
ust. 4 
pkt 2</t>
    </r>
    <r>
      <rPr>
        <b/>
        <vertAlign val="superscript"/>
        <sz val="11"/>
        <rFont val="Arial"/>
        <family val="2"/>
      </rPr>
      <t>*)</t>
    </r>
  </si>
  <si>
    <r>
      <t>§ 3
ust. 4
pkt 3</t>
    </r>
    <r>
      <rPr>
        <b/>
        <vertAlign val="superscript"/>
        <sz val="11"/>
        <rFont val="Arial"/>
        <family val="2"/>
      </rPr>
      <t>*)</t>
    </r>
  </si>
  <si>
    <t>*) rozporządzenia Ministra Spraw Wewnętrznych i Administracji z dnia 11 marca 2004 r. w sprawie rejestru wyborców .... (Dz. U. Nr 42, poz. 388, z 2007 r. Nr 235, poz. 1733, z 2009 r. Nr 54, poz. 449)</t>
  </si>
  <si>
    <t>060700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</si>
  <si>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</si>
  <si>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</si>
  <si>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</si>
  <si>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</si>
  <si>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</si>
  <si>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</si>
  <si>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</si>
  <si>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</si>
  <si>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</si>
  <si>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</si>
  <si>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</si>
  <si>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</si>
  <si>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</si>
  <si>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</si>
  <si>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</si>
  <si>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</si>
  <si>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</si>
  <si>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</si>
  <si>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</si>
  <si>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</si>
  <si>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</si>
  <si>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</si>
  <si>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</si>
  <si>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</si>
  <si>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060900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</si>
  <si>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</si>
  <si>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</si>
  <si>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</si>
  <si>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</si>
  <si>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</si>
  <si>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</si>
  <si>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</si>
  <si>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</si>
  <si>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</si>
  <si>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</si>
  <si>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</si>
  <si>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</si>
  <si>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</si>
  <si>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</si>
  <si>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</si>
  <si>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</si>
  <si>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061000</t>
  </si>
  <si>
    <t>061001</t>
  </si>
  <si>
    <t>061002</t>
  </si>
  <si>
    <t>061003</t>
  </si>
  <si>
    <t>061004</t>
  </si>
  <si>
    <t>061005</t>
  </si>
  <si>
    <t>061006</t>
  </si>
  <si>
    <t>061200</t>
  </si>
  <si>
    <t>061201</t>
  </si>
  <si>
    <t>061202</t>
  </si>
  <si>
    <t>061203</t>
  </si>
  <si>
    <t>061204</t>
  </si>
  <si>
    <t>061205</t>
  </si>
  <si>
    <t>061206</t>
  </si>
  <si>
    <t>061207</t>
  </si>
  <si>
    <t>061400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</si>
  <si>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</si>
  <si>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</si>
  <si>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</si>
  <si>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</si>
  <si>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</si>
  <si>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</si>
  <si>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</si>
  <si>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</si>
  <si>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</si>
  <si>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</si>
  <si>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</si>
  <si>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061600</t>
  </si>
  <si>
    <t>061601</t>
  </si>
  <si>
    <t>061602</t>
  </si>
  <si>
    <t>061603</t>
  </si>
  <si>
    <t>061604</t>
  </si>
  <si>
    <t>061605</t>
  </si>
  <si>
    <t>061606</t>
  </si>
  <si>
    <t>061700</t>
  </si>
  <si>
    <t>061701</t>
  </si>
  <si>
    <t>061702</t>
  </si>
  <si>
    <t>061703</t>
  </si>
  <si>
    <t>061704</t>
  </si>
  <si>
    <t>061705</t>
  </si>
  <si>
    <t>066301</t>
  </si>
  <si>
    <t>Stan rejestru na dzień 31 marca 2011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</si>
</sst>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00"/>
    <numFmt numFmtId="178" formatCode="0.0"/>
  </numFmts>
  <fonts count="49">
    <font>
      <sz val="10"/>
      <name val="Arial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3" fontId="13" fillId="33" borderId="11" xfId="0" applyNumberFormat="1" applyFont="1" applyFill="1" applyBorder="1" applyAlignment="1">
      <alignment horizontal="left"/>
    </xf>
    <xf numFmtId="1" fontId="12" fillId="34" borderId="12" xfId="0" applyNumberFormat="1" applyFont="1" applyFill="1" applyBorder="1" applyAlignment="1">
      <alignment horizontal="right"/>
    </xf>
    <xf numFmtId="1" fontId="7" fillId="34" borderId="12" xfId="0" applyNumberFormat="1" applyFont="1" applyFill="1" applyBorder="1" applyAlignment="1">
      <alignment horizontal="right"/>
    </xf>
    <xf numFmtId="2" fontId="11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right"/>
    </xf>
    <xf numFmtId="2" fontId="11" fillId="37" borderId="13" xfId="0" applyNumberFormat="1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" fontId="12" fillId="37" borderId="12" xfId="0" applyNumberFormat="1" applyFont="1" applyFill="1" applyBorder="1" applyAlignment="1">
      <alignment horizontal="right" vertical="center" wrapText="1"/>
    </xf>
    <xf numFmtId="2" fontId="12" fillId="37" borderId="13" xfId="0" applyNumberFormat="1" applyFont="1" applyFill="1" applyBorder="1" applyAlignment="1">
      <alignment horizontal="center" vertical="top"/>
    </xf>
    <xf numFmtId="0" fontId="12" fillId="37" borderId="10" xfId="0" applyFont="1" applyFill="1" applyBorder="1" applyAlignment="1">
      <alignment vertical="top" wrapText="1"/>
    </xf>
    <xf numFmtId="0" fontId="11" fillId="37" borderId="1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11.421875" defaultRowHeight="12.75"/>
  <cols>
    <col min="1" max="1" width="10.7109375" style="1" customWidth="1"/>
    <col min="2" max="2" width="34.421875" style="1" customWidth="1"/>
    <col min="3" max="3" width="17.28125" style="1" customWidth="1"/>
    <col min="4" max="4" width="14.8515625" style="1" customWidth="1"/>
    <col min="5" max="5" width="14.7109375" style="1" customWidth="1"/>
    <col min="6" max="6" width="12.7109375" style="1" customWidth="1"/>
    <col min="7" max="7" width="9.28125" style="1" customWidth="1"/>
    <col min="8" max="8" width="9.57421875" style="1" customWidth="1"/>
    <col min="9" max="9" width="10.8515625" style="1" bestFit="1" customWidth="1"/>
    <col min="10" max="10" width="9.57421875" style="1" bestFit="1" customWidth="1"/>
    <col min="11" max="11" width="9.57421875" style="1" customWidth="1"/>
    <col min="12" max="13" width="10.57421875" style="1" customWidth="1"/>
    <col min="14" max="14" width="10.8515625" style="1" bestFit="1" customWidth="1"/>
    <col min="15" max="15" width="11.00390625" style="1" customWidth="1"/>
    <col min="16" max="16" width="10.00390625" style="1" customWidth="1"/>
    <col min="17" max="17" width="10.140625" style="1" customWidth="1"/>
    <col min="18" max="18" width="9.421875" style="1" customWidth="1"/>
    <col min="19" max="19" width="8.8515625" style="1" customWidth="1"/>
    <col min="20" max="20" width="9.28125" style="1" customWidth="1"/>
    <col min="21" max="16384" width="11.421875" style="1" customWidth="1"/>
  </cols>
  <sheetData>
    <row r="1" spans="1:20" ht="15.75" thickBot="1">
      <c r="A1" s="21" t="s">
        <v>14</v>
      </c>
      <c r="B1" s="21"/>
      <c r="M1" s="21" t="s">
        <v>188</v>
      </c>
      <c r="N1" s="21"/>
      <c r="O1" s="21"/>
      <c r="P1" s="21"/>
      <c r="Q1" s="21"/>
      <c r="R1" s="21"/>
      <c r="S1" s="21"/>
      <c r="T1" s="21"/>
    </row>
    <row r="2" spans="1:20" ht="38.25" customHeight="1">
      <c r="A2" s="22" t="s">
        <v>5</v>
      </c>
      <c r="B2" s="24" t="s">
        <v>6</v>
      </c>
      <c r="C2" s="24" t="s">
        <v>7</v>
      </c>
      <c r="D2" s="24" t="s">
        <v>8</v>
      </c>
      <c r="E2" s="24"/>
      <c r="F2" s="24"/>
      <c r="G2" s="24"/>
      <c r="H2" s="27" t="s">
        <v>0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23.25" customHeight="1">
      <c r="A3" s="23"/>
      <c r="B3" s="25"/>
      <c r="C3" s="25"/>
      <c r="D3" s="29" t="s">
        <v>1</v>
      </c>
      <c r="E3" s="25" t="s">
        <v>9</v>
      </c>
      <c r="F3" s="25" t="s">
        <v>10</v>
      </c>
      <c r="G3" s="33" t="s">
        <v>11</v>
      </c>
      <c r="H3" s="35" t="s">
        <v>2</v>
      </c>
      <c r="I3" s="35"/>
      <c r="J3" s="35"/>
      <c r="K3" s="35"/>
      <c r="L3" s="36" t="s">
        <v>12</v>
      </c>
      <c r="M3" s="31" t="s">
        <v>3</v>
      </c>
      <c r="N3" s="31"/>
      <c r="O3" s="31"/>
      <c r="P3" s="31"/>
      <c r="Q3" s="31" t="s">
        <v>4</v>
      </c>
      <c r="R3" s="31"/>
      <c r="S3" s="31"/>
      <c r="T3" s="32"/>
    </row>
    <row r="4" spans="1:20" ht="45" customHeight="1">
      <c r="A4" s="23"/>
      <c r="B4" s="25"/>
      <c r="C4" s="26"/>
      <c r="D4" s="30"/>
      <c r="E4" s="26"/>
      <c r="F4" s="26"/>
      <c r="G4" s="34"/>
      <c r="H4" s="10" t="s">
        <v>1</v>
      </c>
      <c r="I4" s="11" t="s">
        <v>98</v>
      </c>
      <c r="J4" s="11" t="s">
        <v>99</v>
      </c>
      <c r="K4" s="11" t="s">
        <v>100</v>
      </c>
      <c r="L4" s="37"/>
      <c r="M4" s="12" t="s">
        <v>1</v>
      </c>
      <c r="N4" s="12" t="s">
        <v>101</v>
      </c>
      <c r="O4" s="12" t="s">
        <v>102</v>
      </c>
      <c r="P4" s="12" t="s">
        <v>103</v>
      </c>
      <c r="Q4" s="12" t="s">
        <v>1</v>
      </c>
      <c r="R4" s="12" t="s">
        <v>101</v>
      </c>
      <c r="S4" s="12" t="s">
        <v>102</v>
      </c>
      <c r="T4" s="13" t="s">
        <v>103</v>
      </c>
    </row>
    <row r="5" spans="1:20" s="2" customFormat="1" ht="16.5" thickBot="1">
      <c r="A5" s="15" t="s">
        <v>105</v>
      </c>
      <c r="B5" s="16" t="s">
        <v>15</v>
      </c>
      <c r="C5" s="17">
        <f>SUM(C6:C15)</f>
        <v>100034</v>
      </c>
      <c r="D5" s="17">
        <f aca="true" t="shared" si="0" ref="D5:S5">SUM(D6:D15)</f>
        <v>81115</v>
      </c>
      <c r="E5" s="17">
        <f t="shared" si="0"/>
        <v>80715</v>
      </c>
      <c r="F5" s="17">
        <f t="shared" si="0"/>
        <v>400</v>
      </c>
      <c r="G5" s="17">
        <f t="shared" si="0"/>
        <v>2</v>
      </c>
      <c r="H5" s="17">
        <f t="shared" si="0"/>
        <v>398</v>
      </c>
      <c r="I5" s="17">
        <f t="shared" si="0"/>
        <v>337</v>
      </c>
      <c r="J5" s="17">
        <f t="shared" si="0"/>
        <v>10</v>
      </c>
      <c r="K5" s="17">
        <f t="shared" si="0"/>
        <v>51</v>
      </c>
      <c r="L5" s="17">
        <f t="shared" si="0"/>
        <v>510</v>
      </c>
      <c r="M5" s="17">
        <f t="shared" si="0"/>
        <v>510</v>
      </c>
      <c r="N5" s="17">
        <f t="shared" si="0"/>
        <v>136</v>
      </c>
      <c r="O5" s="17">
        <f t="shared" si="0"/>
        <v>323</v>
      </c>
      <c r="P5" s="17">
        <f t="shared" si="0"/>
        <v>51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>SUM(U6:U15)</f>
        <v>0</v>
      </c>
    </row>
    <row r="6" spans="1:20" ht="15.75" thickBot="1">
      <c r="A6" s="8" t="s">
        <v>106</v>
      </c>
      <c r="B6" s="3" t="s">
        <v>16</v>
      </c>
      <c r="C6" s="9">
        <v>36137</v>
      </c>
      <c r="D6" s="9">
        <v>30109</v>
      </c>
      <c r="E6" s="9">
        <v>29925</v>
      </c>
      <c r="F6" s="9">
        <v>184</v>
      </c>
      <c r="G6" s="9">
        <v>0</v>
      </c>
      <c r="H6" s="9">
        <v>184</v>
      </c>
      <c r="I6" s="9">
        <v>142</v>
      </c>
      <c r="J6" s="9">
        <v>0</v>
      </c>
      <c r="K6" s="9">
        <v>42</v>
      </c>
      <c r="L6" s="9">
        <v>255</v>
      </c>
      <c r="M6" s="9">
        <v>255</v>
      </c>
      <c r="N6" s="9">
        <v>42</v>
      </c>
      <c r="O6" s="9">
        <v>171</v>
      </c>
      <c r="P6" s="9">
        <v>42</v>
      </c>
      <c r="Q6" s="9">
        <v>0</v>
      </c>
      <c r="R6" s="9">
        <v>0</v>
      </c>
      <c r="S6" s="9">
        <v>0</v>
      </c>
      <c r="T6" s="9">
        <v>0</v>
      </c>
    </row>
    <row r="7" spans="1:20" ht="15.75" thickBot="1">
      <c r="A7" s="8" t="s">
        <v>107</v>
      </c>
      <c r="B7" s="3" t="s">
        <v>17</v>
      </c>
      <c r="C7" s="9">
        <v>9275</v>
      </c>
      <c r="D7" s="9">
        <v>7417</v>
      </c>
      <c r="E7" s="9">
        <v>7356</v>
      </c>
      <c r="F7" s="9">
        <v>61</v>
      </c>
      <c r="G7" s="9">
        <v>1</v>
      </c>
      <c r="H7" s="9">
        <v>60</v>
      </c>
      <c r="I7" s="9">
        <v>52</v>
      </c>
      <c r="J7" s="9">
        <v>2</v>
      </c>
      <c r="K7" s="9">
        <v>6</v>
      </c>
      <c r="L7" s="9">
        <v>35</v>
      </c>
      <c r="M7" s="9">
        <v>35</v>
      </c>
      <c r="N7" s="9">
        <v>7</v>
      </c>
      <c r="O7" s="9">
        <v>22</v>
      </c>
      <c r="P7" s="9">
        <v>6</v>
      </c>
      <c r="Q7" s="9">
        <v>0</v>
      </c>
      <c r="R7" s="9">
        <v>0</v>
      </c>
      <c r="S7" s="9">
        <v>0</v>
      </c>
      <c r="T7" s="9">
        <v>0</v>
      </c>
    </row>
    <row r="8" spans="1:20" ht="15.75" thickBot="1">
      <c r="A8" s="8" t="s">
        <v>108</v>
      </c>
      <c r="B8" s="3" t="s">
        <v>18</v>
      </c>
      <c r="C8" s="9">
        <v>5486</v>
      </c>
      <c r="D8" s="9">
        <v>4389</v>
      </c>
      <c r="E8" s="9">
        <v>4380</v>
      </c>
      <c r="F8" s="9">
        <v>9</v>
      </c>
      <c r="G8" s="9">
        <v>0</v>
      </c>
      <c r="H8" s="9">
        <v>9</v>
      </c>
      <c r="I8" s="9">
        <v>9</v>
      </c>
      <c r="J8" s="9">
        <v>0</v>
      </c>
      <c r="K8" s="9">
        <v>0</v>
      </c>
      <c r="L8" s="9">
        <v>19</v>
      </c>
      <c r="M8" s="9">
        <v>19</v>
      </c>
      <c r="N8" s="9">
        <v>0</v>
      </c>
      <c r="O8" s="9">
        <v>19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5.75" thickBot="1">
      <c r="A9" s="8" t="s">
        <v>109</v>
      </c>
      <c r="B9" s="3" t="s">
        <v>19</v>
      </c>
      <c r="C9" s="9">
        <v>7471</v>
      </c>
      <c r="D9" s="9">
        <v>5908</v>
      </c>
      <c r="E9" s="9">
        <v>5871</v>
      </c>
      <c r="F9" s="9">
        <v>37</v>
      </c>
      <c r="G9" s="9">
        <v>0</v>
      </c>
      <c r="H9" s="9">
        <v>37</v>
      </c>
      <c r="I9" s="9">
        <v>33</v>
      </c>
      <c r="J9" s="9">
        <v>1</v>
      </c>
      <c r="K9" s="9">
        <v>3</v>
      </c>
      <c r="L9" s="9">
        <v>67</v>
      </c>
      <c r="M9" s="9">
        <v>67</v>
      </c>
      <c r="N9" s="9">
        <v>44</v>
      </c>
      <c r="O9" s="9">
        <v>20</v>
      </c>
      <c r="P9" s="9">
        <v>3</v>
      </c>
      <c r="Q9" s="9">
        <v>0</v>
      </c>
      <c r="R9" s="9">
        <v>0</v>
      </c>
      <c r="S9" s="9">
        <v>0</v>
      </c>
      <c r="T9" s="9">
        <v>0</v>
      </c>
    </row>
    <row r="10" spans="1:20" s="2" customFormat="1" ht="15.75" thickBot="1">
      <c r="A10" s="8" t="s">
        <v>110</v>
      </c>
      <c r="B10" s="3" t="s">
        <v>20</v>
      </c>
      <c r="C10" s="9">
        <v>7380</v>
      </c>
      <c r="D10" s="9">
        <v>5818</v>
      </c>
      <c r="E10" s="9">
        <v>5812</v>
      </c>
      <c r="F10" s="9">
        <v>6</v>
      </c>
      <c r="G10" s="9">
        <v>0</v>
      </c>
      <c r="H10" s="9">
        <v>6</v>
      </c>
      <c r="I10" s="9">
        <v>6</v>
      </c>
      <c r="J10" s="9">
        <v>0</v>
      </c>
      <c r="K10" s="9">
        <v>0</v>
      </c>
      <c r="L10" s="9">
        <v>23</v>
      </c>
      <c r="M10" s="9">
        <v>23</v>
      </c>
      <c r="N10" s="9">
        <v>4</v>
      </c>
      <c r="O10" s="9">
        <v>19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15.75" thickBot="1">
      <c r="A11" s="8" t="s">
        <v>111</v>
      </c>
      <c r="B11" s="3" t="s">
        <v>21</v>
      </c>
      <c r="C11" s="9">
        <v>6141</v>
      </c>
      <c r="D11" s="9">
        <v>4922</v>
      </c>
      <c r="E11" s="9">
        <v>4910</v>
      </c>
      <c r="F11" s="9">
        <v>12</v>
      </c>
      <c r="G11" s="9">
        <v>0</v>
      </c>
      <c r="H11" s="9">
        <v>12</v>
      </c>
      <c r="I11" s="9">
        <v>11</v>
      </c>
      <c r="J11" s="9">
        <v>1</v>
      </c>
      <c r="K11" s="9">
        <v>0</v>
      </c>
      <c r="L11" s="9">
        <v>16</v>
      </c>
      <c r="M11" s="9">
        <v>16</v>
      </c>
      <c r="N11" s="9">
        <v>6</v>
      </c>
      <c r="O11" s="9">
        <v>10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15.75" thickBot="1">
      <c r="A12" s="8" t="s">
        <v>112</v>
      </c>
      <c r="B12" s="3" t="s">
        <v>22</v>
      </c>
      <c r="C12" s="9">
        <v>6829</v>
      </c>
      <c r="D12" s="9">
        <v>5516</v>
      </c>
      <c r="E12" s="9">
        <v>5501</v>
      </c>
      <c r="F12" s="9">
        <v>15</v>
      </c>
      <c r="G12" s="9">
        <v>0</v>
      </c>
      <c r="H12" s="9">
        <v>15</v>
      </c>
      <c r="I12" s="9">
        <v>15</v>
      </c>
      <c r="J12" s="9">
        <v>0</v>
      </c>
      <c r="K12" s="9">
        <v>0</v>
      </c>
      <c r="L12" s="9">
        <v>19</v>
      </c>
      <c r="M12" s="9">
        <v>19</v>
      </c>
      <c r="N12" s="9">
        <v>7</v>
      </c>
      <c r="O12" s="9">
        <v>12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5.75" thickBot="1">
      <c r="A13" s="8" t="s">
        <v>113</v>
      </c>
      <c r="B13" s="3" t="s">
        <v>23</v>
      </c>
      <c r="C13" s="9">
        <v>8853</v>
      </c>
      <c r="D13" s="9">
        <v>7019</v>
      </c>
      <c r="E13" s="9">
        <v>6985</v>
      </c>
      <c r="F13" s="9">
        <v>34</v>
      </c>
      <c r="G13" s="9">
        <v>0</v>
      </c>
      <c r="H13" s="9">
        <v>34</v>
      </c>
      <c r="I13" s="9">
        <v>31</v>
      </c>
      <c r="J13" s="9">
        <v>3</v>
      </c>
      <c r="K13" s="9">
        <v>0</v>
      </c>
      <c r="L13" s="9">
        <v>35</v>
      </c>
      <c r="M13" s="9">
        <v>35</v>
      </c>
      <c r="N13" s="9">
        <v>13</v>
      </c>
      <c r="O13" s="9">
        <v>22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ht="15.75" thickBot="1">
      <c r="A14" s="8" t="s">
        <v>114</v>
      </c>
      <c r="B14" s="3" t="s">
        <v>24</v>
      </c>
      <c r="C14" s="9">
        <v>5526</v>
      </c>
      <c r="D14" s="9">
        <v>4393</v>
      </c>
      <c r="E14" s="9">
        <v>4383</v>
      </c>
      <c r="F14" s="9">
        <v>10</v>
      </c>
      <c r="G14" s="9">
        <v>0</v>
      </c>
      <c r="H14" s="9">
        <v>10</v>
      </c>
      <c r="I14" s="9">
        <v>7</v>
      </c>
      <c r="J14" s="9">
        <v>3</v>
      </c>
      <c r="K14" s="9">
        <v>0</v>
      </c>
      <c r="L14" s="9">
        <v>20</v>
      </c>
      <c r="M14" s="9">
        <v>20</v>
      </c>
      <c r="N14" s="9">
        <v>8</v>
      </c>
      <c r="O14" s="9">
        <v>12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5.75" thickBot="1">
      <c r="A15" s="8" t="s">
        <v>115</v>
      </c>
      <c r="B15" s="3" t="s">
        <v>25</v>
      </c>
      <c r="C15" s="9">
        <v>6936</v>
      </c>
      <c r="D15" s="9">
        <v>5624</v>
      </c>
      <c r="E15" s="9">
        <v>5592</v>
      </c>
      <c r="F15" s="9">
        <v>32</v>
      </c>
      <c r="G15" s="9">
        <v>1</v>
      </c>
      <c r="H15" s="9">
        <v>31</v>
      </c>
      <c r="I15" s="9">
        <v>31</v>
      </c>
      <c r="J15" s="9">
        <v>0</v>
      </c>
      <c r="K15" s="9">
        <v>0</v>
      </c>
      <c r="L15" s="9">
        <v>21</v>
      </c>
      <c r="M15" s="9">
        <v>21</v>
      </c>
      <c r="N15" s="9">
        <v>5</v>
      </c>
      <c r="O15" s="9">
        <v>16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16.5" thickBot="1">
      <c r="A16" s="15" t="s">
        <v>116</v>
      </c>
      <c r="B16" s="16" t="s">
        <v>26</v>
      </c>
      <c r="C16" s="17">
        <f>SUM(C17:C29)</f>
        <v>91159</v>
      </c>
      <c r="D16" s="17">
        <f aca="true" t="shared" si="1" ref="D16:T16">SUM(D17:D29)</f>
        <v>72850</v>
      </c>
      <c r="E16" s="17">
        <f t="shared" si="1"/>
        <v>72491</v>
      </c>
      <c r="F16" s="17">
        <f t="shared" si="1"/>
        <v>359</v>
      </c>
      <c r="G16" s="17">
        <f t="shared" si="1"/>
        <v>0</v>
      </c>
      <c r="H16" s="17">
        <f t="shared" si="1"/>
        <v>359</v>
      </c>
      <c r="I16" s="17">
        <f t="shared" si="1"/>
        <v>321</v>
      </c>
      <c r="J16" s="17">
        <f t="shared" si="1"/>
        <v>18</v>
      </c>
      <c r="K16" s="17">
        <f t="shared" si="1"/>
        <v>20</v>
      </c>
      <c r="L16" s="17">
        <f t="shared" si="1"/>
        <v>377</v>
      </c>
      <c r="M16" s="17">
        <f t="shared" si="1"/>
        <v>377</v>
      </c>
      <c r="N16" s="17">
        <f t="shared" si="1"/>
        <v>119</v>
      </c>
      <c r="O16" s="17">
        <f t="shared" si="1"/>
        <v>238</v>
      </c>
      <c r="P16" s="17">
        <f t="shared" si="1"/>
        <v>20</v>
      </c>
      <c r="Q16" s="17">
        <f t="shared" si="1"/>
        <v>0</v>
      </c>
      <c r="R16" s="17">
        <f t="shared" si="1"/>
        <v>0</v>
      </c>
      <c r="S16" s="17">
        <f t="shared" si="1"/>
        <v>0</v>
      </c>
      <c r="T16" s="17">
        <f t="shared" si="1"/>
        <v>0</v>
      </c>
    </row>
    <row r="17" spans="1:20" ht="15.75" thickBot="1">
      <c r="A17" s="8" t="s">
        <v>117</v>
      </c>
      <c r="B17" s="3" t="s">
        <v>27</v>
      </c>
      <c r="C17" s="9">
        <v>22688</v>
      </c>
      <c r="D17" s="9">
        <v>18599</v>
      </c>
      <c r="E17" s="9">
        <v>18555</v>
      </c>
      <c r="F17" s="9">
        <v>44</v>
      </c>
      <c r="G17" s="9">
        <v>0</v>
      </c>
      <c r="H17" s="9">
        <v>44</v>
      </c>
      <c r="I17" s="9">
        <v>37</v>
      </c>
      <c r="J17" s="9">
        <v>3</v>
      </c>
      <c r="K17" s="9">
        <v>4</v>
      </c>
      <c r="L17" s="9">
        <v>113</v>
      </c>
      <c r="M17" s="9">
        <v>113</v>
      </c>
      <c r="N17" s="9">
        <v>20</v>
      </c>
      <c r="O17" s="9">
        <v>89</v>
      </c>
      <c r="P17" s="9">
        <v>4</v>
      </c>
      <c r="Q17" s="9">
        <v>0</v>
      </c>
      <c r="R17" s="9">
        <v>0</v>
      </c>
      <c r="S17" s="9">
        <v>0</v>
      </c>
      <c r="T17" s="9">
        <v>0</v>
      </c>
    </row>
    <row r="18" spans="1:20" ht="15.75" thickBot="1">
      <c r="A18" s="8" t="s">
        <v>118</v>
      </c>
      <c r="B18" s="3" t="s">
        <v>28</v>
      </c>
      <c r="C18" s="9">
        <v>4332</v>
      </c>
      <c r="D18" s="9">
        <v>3457</v>
      </c>
      <c r="E18" s="9">
        <v>3437</v>
      </c>
      <c r="F18" s="9">
        <v>20</v>
      </c>
      <c r="G18" s="9">
        <v>0</v>
      </c>
      <c r="H18" s="9">
        <v>20</v>
      </c>
      <c r="I18" s="9">
        <v>20</v>
      </c>
      <c r="J18" s="9">
        <v>0</v>
      </c>
      <c r="K18" s="9">
        <v>0</v>
      </c>
      <c r="L18" s="9">
        <v>12</v>
      </c>
      <c r="M18" s="9">
        <v>12</v>
      </c>
      <c r="N18" s="9">
        <v>2</v>
      </c>
      <c r="O18" s="9">
        <v>10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15.75" thickBot="1">
      <c r="A19" s="8" t="s">
        <v>119</v>
      </c>
      <c r="B19" s="3" t="s">
        <v>29</v>
      </c>
      <c r="C19" s="9">
        <v>6087</v>
      </c>
      <c r="D19" s="9">
        <v>4810</v>
      </c>
      <c r="E19" s="9">
        <v>4780</v>
      </c>
      <c r="F19" s="9">
        <v>30</v>
      </c>
      <c r="G19" s="9">
        <v>0</v>
      </c>
      <c r="H19" s="9">
        <v>30</v>
      </c>
      <c r="I19" s="9">
        <v>23</v>
      </c>
      <c r="J19" s="9">
        <v>7</v>
      </c>
      <c r="K19" s="9">
        <v>0</v>
      </c>
      <c r="L19" s="9">
        <v>14</v>
      </c>
      <c r="M19" s="9">
        <v>14</v>
      </c>
      <c r="N19" s="9">
        <v>4</v>
      </c>
      <c r="O19" s="9">
        <v>10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15.75" thickBot="1">
      <c r="A20" s="8" t="s">
        <v>120</v>
      </c>
      <c r="B20" s="3" t="s">
        <v>30</v>
      </c>
      <c r="C20" s="9">
        <v>3046</v>
      </c>
      <c r="D20" s="9">
        <v>2479</v>
      </c>
      <c r="E20" s="9">
        <v>2451</v>
      </c>
      <c r="F20" s="9">
        <v>28</v>
      </c>
      <c r="G20" s="9">
        <v>0</v>
      </c>
      <c r="H20" s="9">
        <v>28</v>
      </c>
      <c r="I20" s="9">
        <v>27</v>
      </c>
      <c r="J20" s="9">
        <v>1</v>
      </c>
      <c r="K20" s="9">
        <v>0</v>
      </c>
      <c r="L20" s="9">
        <v>12</v>
      </c>
      <c r="M20" s="9">
        <v>12</v>
      </c>
      <c r="N20" s="9">
        <v>3</v>
      </c>
      <c r="O20" s="9">
        <v>9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5.75" thickBot="1">
      <c r="A21" s="8" t="s">
        <v>121</v>
      </c>
      <c r="B21" s="3" t="s">
        <v>31</v>
      </c>
      <c r="C21" s="9">
        <v>6441</v>
      </c>
      <c r="D21" s="9">
        <v>5122</v>
      </c>
      <c r="E21" s="9">
        <v>5081</v>
      </c>
      <c r="F21" s="9">
        <v>41</v>
      </c>
      <c r="G21" s="9">
        <v>0</v>
      </c>
      <c r="H21" s="9">
        <v>41</v>
      </c>
      <c r="I21" s="9">
        <v>34</v>
      </c>
      <c r="J21" s="9">
        <v>0</v>
      </c>
      <c r="K21" s="9">
        <v>7</v>
      </c>
      <c r="L21" s="9">
        <v>31</v>
      </c>
      <c r="M21" s="9">
        <v>31</v>
      </c>
      <c r="N21" s="9">
        <v>9</v>
      </c>
      <c r="O21" s="9">
        <v>15</v>
      </c>
      <c r="P21" s="9">
        <v>7</v>
      </c>
      <c r="Q21" s="9">
        <v>0</v>
      </c>
      <c r="R21" s="9">
        <v>0</v>
      </c>
      <c r="S21" s="9">
        <v>0</v>
      </c>
      <c r="T21" s="9">
        <v>0</v>
      </c>
    </row>
    <row r="22" spans="1:20" s="2" customFormat="1" ht="16.5" thickBot="1">
      <c r="A22" s="8" t="s">
        <v>122</v>
      </c>
      <c r="B22" s="3" t="s">
        <v>32</v>
      </c>
      <c r="C22" s="9">
        <v>6937</v>
      </c>
      <c r="D22" s="9">
        <v>5484</v>
      </c>
      <c r="E22" s="9">
        <v>5459</v>
      </c>
      <c r="F22" s="9">
        <v>25</v>
      </c>
      <c r="G22" s="9">
        <v>0</v>
      </c>
      <c r="H22" s="9">
        <v>25</v>
      </c>
      <c r="I22" s="9">
        <v>17</v>
      </c>
      <c r="J22" s="9">
        <v>2</v>
      </c>
      <c r="K22" s="9">
        <v>6</v>
      </c>
      <c r="L22" s="9">
        <v>32</v>
      </c>
      <c r="M22" s="9">
        <v>32</v>
      </c>
      <c r="N22" s="9">
        <v>11</v>
      </c>
      <c r="O22" s="9">
        <v>15</v>
      </c>
      <c r="P22" s="9">
        <v>6</v>
      </c>
      <c r="Q22" s="9">
        <v>0</v>
      </c>
      <c r="R22" s="9">
        <v>0</v>
      </c>
      <c r="S22" s="9">
        <v>0</v>
      </c>
      <c r="T22" s="9">
        <v>0</v>
      </c>
    </row>
    <row r="23" spans="1:20" ht="15.75" thickBot="1">
      <c r="A23" s="8" t="s">
        <v>123</v>
      </c>
      <c r="B23" s="3" t="s">
        <v>33</v>
      </c>
      <c r="C23" s="9">
        <v>10708</v>
      </c>
      <c r="D23" s="9">
        <v>8330</v>
      </c>
      <c r="E23" s="9">
        <v>8271</v>
      </c>
      <c r="F23" s="9">
        <v>59</v>
      </c>
      <c r="G23" s="9">
        <v>0</v>
      </c>
      <c r="H23" s="9">
        <v>59</v>
      </c>
      <c r="I23" s="9">
        <v>54</v>
      </c>
      <c r="J23" s="9">
        <v>3</v>
      </c>
      <c r="K23" s="9">
        <v>2</v>
      </c>
      <c r="L23" s="9">
        <v>37</v>
      </c>
      <c r="M23" s="9">
        <v>37</v>
      </c>
      <c r="N23" s="9">
        <v>14</v>
      </c>
      <c r="O23" s="9">
        <v>21</v>
      </c>
      <c r="P23" s="9">
        <v>2</v>
      </c>
      <c r="Q23" s="9">
        <v>0</v>
      </c>
      <c r="R23" s="9">
        <v>0</v>
      </c>
      <c r="S23" s="9">
        <v>0</v>
      </c>
      <c r="T23" s="9">
        <v>0</v>
      </c>
    </row>
    <row r="24" spans="1:20" ht="15.75" thickBot="1">
      <c r="A24" s="8" t="s">
        <v>124</v>
      </c>
      <c r="B24" s="3" t="s">
        <v>34</v>
      </c>
      <c r="C24" s="9">
        <v>6373</v>
      </c>
      <c r="D24" s="9">
        <v>5162</v>
      </c>
      <c r="E24" s="9">
        <v>5124</v>
      </c>
      <c r="F24" s="9">
        <v>38</v>
      </c>
      <c r="G24" s="9">
        <v>0</v>
      </c>
      <c r="H24" s="9">
        <v>38</v>
      </c>
      <c r="I24" s="9">
        <v>37</v>
      </c>
      <c r="J24" s="9">
        <v>1</v>
      </c>
      <c r="K24" s="9">
        <v>0</v>
      </c>
      <c r="L24" s="9">
        <v>27</v>
      </c>
      <c r="M24" s="9">
        <v>27</v>
      </c>
      <c r="N24" s="9">
        <v>8</v>
      </c>
      <c r="O24" s="9">
        <v>19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5.75" thickBot="1">
      <c r="A25" s="8" t="s">
        <v>125</v>
      </c>
      <c r="B25" s="3" t="s">
        <v>35</v>
      </c>
      <c r="C25" s="9">
        <v>6473</v>
      </c>
      <c r="D25" s="9">
        <v>5083</v>
      </c>
      <c r="E25" s="9">
        <v>5069</v>
      </c>
      <c r="F25" s="9">
        <v>14</v>
      </c>
      <c r="G25" s="9">
        <v>0</v>
      </c>
      <c r="H25" s="9">
        <v>14</v>
      </c>
      <c r="I25" s="9">
        <v>14</v>
      </c>
      <c r="J25" s="9">
        <v>0</v>
      </c>
      <c r="K25" s="9">
        <v>0</v>
      </c>
      <c r="L25" s="9">
        <v>14</v>
      </c>
      <c r="M25" s="9">
        <v>14</v>
      </c>
      <c r="N25" s="9">
        <v>5</v>
      </c>
      <c r="O25" s="9">
        <v>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15.75" thickBot="1">
      <c r="A26" s="8" t="s">
        <v>126</v>
      </c>
      <c r="B26" s="3" t="s">
        <v>36</v>
      </c>
      <c r="C26" s="9">
        <v>5524</v>
      </c>
      <c r="D26" s="9">
        <v>4427</v>
      </c>
      <c r="E26" s="9">
        <v>4405</v>
      </c>
      <c r="F26" s="9">
        <v>22</v>
      </c>
      <c r="G26" s="9">
        <v>0</v>
      </c>
      <c r="H26" s="9">
        <v>22</v>
      </c>
      <c r="I26" s="9">
        <v>21</v>
      </c>
      <c r="J26" s="9">
        <v>0</v>
      </c>
      <c r="K26" s="9">
        <v>1</v>
      </c>
      <c r="L26" s="9">
        <v>43</v>
      </c>
      <c r="M26" s="9">
        <v>43</v>
      </c>
      <c r="N26" s="9">
        <v>24</v>
      </c>
      <c r="O26" s="9">
        <v>18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</row>
    <row r="27" spans="1:20" ht="15.75" thickBot="1">
      <c r="A27" s="8" t="s">
        <v>127</v>
      </c>
      <c r="B27" s="3" t="s">
        <v>37</v>
      </c>
      <c r="C27" s="9">
        <v>4221</v>
      </c>
      <c r="D27" s="9">
        <v>3295</v>
      </c>
      <c r="E27" s="9">
        <v>3281</v>
      </c>
      <c r="F27" s="9">
        <v>14</v>
      </c>
      <c r="G27" s="9">
        <v>0</v>
      </c>
      <c r="H27" s="9">
        <v>14</v>
      </c>
      <c r="I27" s="9">
        <v>13</v>
      </c>
      <c r="J27" s="9">
        <v>1</v>
      </c>
      <c r="K27" s="9">
        <v>0</v>
      </c>
      <c r="L27" s="9">
        <v>11</v>
      </c>
      <c r="M27" s="9">
        <v>11</v>
      </c>
      <c r="N27" s="9">
        <v>7</v>
      </c>
      <c r="O27" s="9">
        <v>4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ht="15.75" thickBot="1">
      <c r="A28" s="8" t="s">
        <v>128</v>
      </c>
      <c r="B28" s="3" t="s">
        <v>38</v>
      </c>
      <c r="C28" s="9">
        <v>4909</v>
      </c>
      <c r="D28" s="9">
        <v>3865</v>
      </c>
      <c r="E28" s="9">
        <v>3860</v>
      </c>
      <c r="F28" s="9">
        <v>5</v>
      </c>
      <c r="G28" s="9">
        <v>0</v>
      </c>
      <c r="H28" s="9">
        <v>5</v>
      </c>
      <c r="I28" s="9">
        <v>5</v>
      </c>
      <c r="J28" s="9">
        <v>0</v>
      </c>
      <c r="K28" s="9">
        <v>0</v>
      </c>
      <c r="L28" s="9">
        <v>15</v>
      </c>
      <c r="M28" s="9">
        <v>15</v>
      </c>
      <c r="N28" s="9">
        <v>6</v>
      </c>
      <c r="O28" s="9">
        <v>9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15.75" thickBot="1">
      <c r="A29" s="8" t="s">
        <v>129</v>
      </c>
      <c r="B29" s="3" t="s">
        <v>39</v>
      </c>
      <c r="C29" s="9">
        <v>3420</v>
      </c>
      <c r="D29" s="9">
        <v>2737</v>
      </c>
      <c r="E29" s="9">
        <v>2718</v>
      </c>
      <c r="F29" s="9">
        <v>19</v>
      </c>
      <c r="G29" s="9">
        <v>0</v>
      </c>
      <c r="H29" s="9">
        <v>19</v>
      </c>
      <c r="I29" s="9">
        <v>19</v>
      </c>
      <c r="J29" s="9">
        <v>0</v>
      </c>
      <c r="K29" s="9">
        <v>0</v>
      </c>
      <c r="L29" s="9">
        <v>16</v>
      </c>
      <c r="M29" s="9">
        <v>16</v>
      </c>
      <c r="N29" s="9">
        <v>6</v>
      </c>
      <c r="O29" s="9">
        <v>10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s="2" customFormat="1" ht="16.5" thickBot="1">
      <c r="A30" s="15" t="s">
        <v>130</v>
      </c>
      <c r="B30" s="16" t="s">
        <v>40</v>
      </c>
      <c r="C30" s="17">
        <f>SUM(C31:C46)</f>
        <v>144768</v>
      </c>
      <c r="D30" s="17">
        <f aca="true" t="shared" si="2" ref="D30:T30">SUM(D31:D46)</f>
        <v>114766</v>
      </c>
      <c r="E30" s="17">
        <f t="shared" si="2"/>
        <v>113475</v>
      </c>
      <c r="F30" s="17">
        <f t="shared" si="2"/>
        <v>1291</v>
      </c>
      <c r="G30" s="17">
        <f t="shared" si="2"/>
        <v>0</v>
      </c>
      <c r="H30" s="17">
        <f t="shared" si="2"/>
        <v>1291</v>
      </c>
      <c r="I30" s="17">
        <f t="shared" si="2"/>
        <v>1210</v>
      </c>
      <c r="J30" s="17">
        <f t="shared" si="2"/>
        <v>45</v>
      </c>
      <c r="K30" s="17">
        <f t="shared" si="2"/>
        <v>36</v>
      </c>
      <c r="L30" s="17">
        <f t="shared" si="2"/>
        <v>533</v>
      </c>
      <c r="M30" s="17">
        <f t="shared" si="2"/>
        <v>533</v>
      </c>
      <c r="N30" s="17">
        <f t="shared" si="2"/>
        <v>168</v>
      </c>
      <c r="O30" s="17">
        <f t="shared" si="2"/>
        <v>329</v>
      </c>
      <c r="P30" s="17">
        <f t="shared" si="2"/>
        <v>36</v>
      </c>
      <c r="Q30" s="17">
        <f t="shared" si="2"/>
        <v>0</v>
      </c>
      <c r="R30" s="17">
        <f t="shared" si="2"/>
        <v>0</v>
      </c>
      <c r="S30" s="17">
        <f t="shared" si="2"/>
        <v>0</v>
      </c>
      <c r="T30" s="17">
        <f t="shared" si="2"/>
        <v>0</v>
      </c>
    </row>
    <row r="31" spans="1:20" ht="15.75" thickBot="1">
      <c r="A31" s="8" t="s">
        <v>131</v>
      </c>
      <c r="B31" s="3" t="s">
        <v>41</v>
      </c>
      <c r="C31" s="9">
        <v>13653</v>
      </c>
      <c r="D31" s="9">
        <v>10871</v>
      </c>
      <c r="E31" s="9">
        <v>10815</v>
      </c>
      <c r="F31" s="9">
        <v>56</v>
      </c>
      <c r="G31" s="9">
        <v>0</v>
      </c>
      <c r="H31" s="9">
        <v>56</v>
      </c>
      <c r="I31" s="9">
        <v>40</v>
      </c>
      <c r="J31" s="9">
        <v>5</v>
      </c>
      <c r="K31" s="9">
        <v>11</v>
      </c>
      <c r="L31" s="9">
        <v>110</v>
      </c>
      <c r="M31" s="9">
        <v>110</v>
      </c>
      <c r="N31" s="9">
        <v>32</v>
      </c>
      <c r="O31" s="9">
        <v>67</v>
      </c>
      <c r="P31" s="9">
        <v>11</v>
      </c>
      <c r="Q31" s="9">
        <v>0</v>
      </c>
      <c r="R31" s="9">
        <v>0</v>
      </c>
      <c r="S31" s="9">
        <v>0</v>
      </c>
      <c r="T31" s="9">
        <v>0</v>
      </c>
    </row>
    <row r="32" spans="1:20" ht="15.75" thickBot="1">
      <c r="A32" s="8" t="s">
        <v>132</v>
      </c>
      <c r="B32" s="3" t="s">
        <v>42</v>
      </c>
      <c r="C32" s="9">
        <v>3904</v>
      </c>
      <c r="D32" s="9">
        <v>3079</v>
      </c>
      <c r="E32" s="9">
        <v>2917</v>
      </c>
      <c r="F32" s="9">
        <v>162</v>
      </c>
      <c r="G32" s="9">
        <v>0</v>
      </c>
      <c r="H32" s="9">
        <v>162</v>
      </c>
      <c r="I32" s="9">
        <v>162</v>
      </c>
      <c r="J32" s="9">
        <v>0</v>
      </c>
      <c r="K32" s="9">
        <v>0</v>
      </c>
      <c r="L32" s="9">
        <v>18</v>
      </c>
      <c r="M32" s="9">
        <v>18</v>
      </c>
      <c r="N32" s="9">
        <v>0</v>
      </c>
      <c r="O32" s="9">
        <v>18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15.75" thickBot="1">
      <c r="A33" s="8" t="s">
        <v>133</v>
      </c>
      <c r="B33" s="3" t="s">
        <v>43</v>
      </c>
      <c r="C33" s="9">
        <v>12332</v>
      </c>
      <c r="D33" s="9">
        <v>9781</v>
      </c>
      <c r="E33" s="9">
        <v>9762</v>
      </c>
      <c r="F33" s="9">
        <v>19</v>
      </c>
      <c r="G33" s="9">
        <v>0</v>
      </c>
      <c r="H33" s="9">
        <v>19</v>
      </c>
      <c r="I33" s="9">
        <v>17</v>
      </c>
      <c r="J33" s="9">
        <v>1</v>
      </c>
      <c r="K33" s="9">
        <v>1</v>
      </c>
      <c r="L33" s="9">
        <v>48</v>
      </c>
      <c r="M33" s="9">
        <v>48</v>
      </c>
      <c r="N33" s="9">
        <v>10</v>
      </c>
      <c r="O33" s="9">
        <v>37</v>
      </c>
      <c r="P33" s="9">
        <v>1</v>
      </c>
      <c r="Q33" s="9">
        <v>0</v>
      </c>
      <c r="R33" s="9">
        <v>0</v>
      </c>
      <c r="S33" s="9">
        <v>0</v>
      </c>
      <c r="T33" s="9">
        <v>0</v>
      </c>
    </row>
    <row r="34" spans="1:20" ht="15.75" thickBot="1">
      <c r="A34" s="8" t="s">
        <v>134</v>
      </c>
      <c r="B34" s="3" t="s">
        <v>44</v>
      </c>
      <c r="C34" s="9">
        <v>8932</v>
      </c>
      <c r="D34" s="9">
        <v>7080</v>
      </c>
      <c r="E34" s="9">
        <v>7046</v>
      </c>
      <c r="F34" s="9">
        <v>34</v>
      </c>
      <c r="G34" s="9">
        <v>0</v>
      </c>
      <c r="H34" s="9">
        <v>34</v>
      </c>
      <c r="I34" s="9">
        <v>34</v>
      </c>
      <c r="J34" s="9">
        <v>0</v>
      </c>
      <c r="K34" s="9">
        <v>0</v>
      </c>
      <c r="L34" s="9">
        <v>21</v>
      </c>
      <c r="M34" s="9">
        <v>21</v>
      </c>
      <c r="N34" s="9">
        <v>4</v>
      </c>
      <c r="O34" s="9">
        <v>17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15.75" thickBot="1">
      <c r="A35" s="8" t="s">
        <v>135</v>
      </c>
      <c r="B35" s="3" t="s">
        <v>45</v>
      </c>
      <c r="C35" s="9">
        <v>8490</v>
      </c>
      <c r="D35" s="9">
        <v>6591</v>
      </c>
      <c r="E35" s="9">
        <v>6539</v>
      </c>
      <c r="F35" s="9">
        <v>52</v>
      </c>
      <c r="G35" s="9">
        <v>0</v>
      </c>
      <c r="H35" s="9">
        <v>52</v>
      </c>
      <c r="I35" s="9">
        <v>47</v>
      </c>
      <c r="J35" s="9">
        <v>3</v>
      </c>
      <c r="K35" s="9">
        <v>2</v>
      </c>
      <c r="L35" s="9">
        <v>10</v>
      </c>
      <c r="M35" s="9">
        <v>10</v>
      </c>
      <c r="N35" s="9">
        <v>0</v>
      </c>
      <c r="O35" s="9">
        <v>8</v>
      </c>
      <c r="P35" s="9">
        <v>2</v>
      </c>
      <c r="Q35" s="9">
        <v>0</v>
      </c>
      <c r="R35" s="9">
        <v>0</v>
      </c>
      <c r="S35" s="9">
        <v>0</v>
      </c>
      <c r="T35" s="9">
        <v>0</v>
      </c>
    </row>
    <row r="36" spans="1:20" ht="15.75" thickBot="1">
      <c r="A36" s="8" t="s">
        <v>136</v>
      </c>
      <c r="B36" s="3" t="s">
        <v>46</v>
      </c>
      <c r="C36" s="9">
        <v>7775</v>
      </c>
      <c r="D36" s="9">
        <v>6179</v>
      </c>
      <c r="E36" s="9">
        <v>6154</v>
      </c>
      <c r="F36" s="9">
        <v>25</v>
      </c>
      <c r="G36" s="9">
        <v>0</v>
      </c>
      <c r="H36" s="9">
        <v>25</v>
      </c>
      <c r="I36" s="9">
        <v>25</v>
      </c>
      <c r="J36" s="9">
        <v>0</v>
      </c>
      <c r="K36" s="9">
        <v>0</v>
      </c>
      <c r="L36" s="9">
        <v>23</v>
      </c>
      <c r="M36" s="9">
        <v>23</v>
      </c>
      <c r="N36" s="9">
        <v>6</v>
      </c>
      <c r="O36" s="9">
        <v>17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s="2" customFormat="1" ht="16.5" thickBot="1">
      <c r="A37" s="8" t="s">
        <v>137</v>
      </c>
      <c r="B37" s="3" t="s">
        <v>47</v>
      </c>
      <c r="C37" s="9">
        <v>12807</v>
      </c>
      <c r="D37" s="9">
        <v>9965</v>
      </c>
      <c r="E37" s="9">
        <v>9922</v>
      </c>
      <c r="F37" s="9">
        <v>43</v>
      </c>
      <c r="G37" s="9">
        <v>0</v>
      </c>
      <c r="H37" s="9">
        <v>43</v>
      </c>
      <c r="I37" s="9">
        <v>43</v>
      </c>
      <c r="J37" s="9">
        <v>0</v>
      </c>
      <c r="K37" s="9">
        <v>0</v>
      </c>
      <c r="L37" s="9">
        <v>45</v>
      </c>
      <c r="M37" s="9">
        <v>45</v>
      </c>
      <c r="N37" s="9">
        <v>16</v>
      </c>
      <c r="O37" s="9">
        <v>29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15.75" thickBot="1">
      <c r="A38" s="8" t="s">
        <v>138</v>
      </c>
      <c r="B38" s="3" t="s">
        <v>48</v>
      </c>
      <c r="C38" s="9">
        <v>11866</v>
      </c>
      <c r="D38" s="9">
        <v>9651</v>
      </c>
      <c r="E38" s="9">
        <v>9407</v>
      </c>
      <c r="F38" s="9">
        <v>244</v>
      </c>
      <c r="G38" s="9">
        <v>0</v>
      </c>
      <c r="H38" s="9">
        <v>244</v>
      </c>
      <c r="I38" s="9">
        <v>231</v>
      </c>
      <c r="J38" s="9">
        <v>11</v>
      </c>
      <c r="K38" s="9">
        <v>2</v>
      </c>
      <c r="L38" s="9">
        <v>29</v>
      </c>
      <c r="M38" s="9">
        <v>29</v>
      </c>
      <c r="N38" s="9">
        <v>9</v>
      </c>
      <c r="O38" s="9">
        <v>18</v>
      </c>
      <c r="P38" s="9">
        <v>2</v>
      </c>
      <c r="Q38" s="9">
        <v>0</v>
      </c>
      <c r="R38" s="9">
        <v>0</v>
      </c>
      <c r="S38" s="9">
        <v>0</v>
      </c>
      <c r="T38" s="9">
        <v>0</v>
      </c>
    </row>
    <row r="39" spans="1:20" ht="15.75" thickBot="1">
      <c r="A39" s="8" t="s">
        <v>139</v>
      </c>
      <c r="B39" s="3" t="s">
        <v>49</v>
      </c>
      <c r="C39" s="9">
        <v>4790</v>
      </c>
      <c r="D39" s="9">
        <v>4123</v>
      </c>
      <c r="E39" s="9">
        <v>3967</v>
      </c>
      <c r="F39" s="9">
        <v>156</v>
      </c>
      <c r="G39" s="9">
        <v>0</v>
      </c>
      <c r="H39" s="9">
        <v>156</v>
      </c>
      <c r="I39" s="9">
        <v>150</v>
      </c>
      <c r="J39" s="9">
        <v>4</v>
      </c>
      <c r="K39" s="9">
        <v>2</v>
      </c>
      <c r="L39" s="9">
        <v>18</v>
      </c>
      <c r="M39" s="9">
        <v>18</v>
      </c>
      <c r="N39" s="9">
        <v>5</v>
      </c>
      <c r="O39" s="9">
        <v>11</v>
      </c>
      <c r="P39" s="9">
        <v>2</v>
      </c>
      <c r="Q39" s="9">
        <v>0</v>
      </c>
      <c r="R39" s="9">
        <v>0</v>
      </c>
      <c r="S39" s="9">
        <v>0</v>
      </c>
      <c r="T39" s="9">
        <v>0</v>
      </c>
    </row>
    <row r="40" spans="1:20" ht="15.75" thickBot="1">
      <c r="A40" s="8" t="s">
        <v>140</v>
      </c>
      <c r="B40" s="3" t="s">
        <v>50</v>
      </c>
      <c r="C40" s="9">
        <v>11298</v>
      </c>
      <c r="D40" s="9">
        <v>8772</v>
      </c>
      <c r="E40" s="9">
        <v>8701</v>
      </c>
      <c r="F40" s="9">
        <v>71</v>
      </c>
      <c r="G40" s="9">
        <v>0</v>
      </c>
      <c r="H40" s="9">
        <v>71</v>
      </c>
      <c r="I40" s="9">
        <v>60</v>
      </c>
      <c r="J40" s="9">
        <v>9</v>
      </c>
      <c r="K40" s="9">
        <v>2</v>
      </c>
      <c r="L40" s="9">
        <v>38</v>
      </c>
      <c r="M40" s="9">
        <v>38</v>
      </c>
      <c r="N40" s="9">
        <v>12</v>
      </c>
      <c r="O40" s="9">
        <v>24</v>
      </c>
      <c r="P40" s="9">
        <v>2</v>
      </c>
      <c r="Q40" s="9">
        <v>0</v>
      </c>
      <c r="R40" s="9">
        <v>0</v>
      </c>
      <c r="S40" s="9">
        <v>0</v>
      </c>
      <c r="T40" s="9">
        <v>0</v>
      </c>
    </row>
    <row r="41" spans="1:20" ht="15.75" thickBot="1">
      <c r="A41" s="8" t="s">
        <v>141</v>
      </c>
      <c r="B41" s="3" t="s">
        <v>51</v>
      </c>
      <c r="C41" s="9">
        <v>17364</v>
      </c>
      <c r="D41" s="9">
        <v>13580</v>
      </c>
      <c r="E41" s="9">
        <v>13447</v>
      </c>
      <c r="F41" s="9">
        <v>133</v>
      </c>
      <c r="G41" s="9">
        <v>0</v>
      </c>
      <c r="H41" s="9">
        <v>133</v>
      </c>
      <c r="I41" s="9">
        <v>124</v>
      </c>
      <c r="J41" s="9">
        <v>0</v>
      </c>
      <c r="K41" s="9">
        <v>9</v>
      </c>
      <c r="L41" s="9">
        <v>42</v>
      </c>
      <c r="M41" s="9">
        <v>42</v>
      </c>
      <c r="N41" s="9">
        <v>11</v>
      </c>
      <c r="O41" s="9">
        <v>22</v>
      </c>
      <c r="P41" s="9">
        <v>9</v>
      </c>
      <c r="Q41" s="9">
        <v>0</v>
      </c>
      <c r="R41" s="9">
        <v>0</v>
      </c>
      <c r="S41" s="9">
        <v>0</v>
      </c>
      <c r="T41" s="9">
        <v>0</v>
      </c>
    </row>
    <row r="42" spans="1:20" ht="15.75" thickBot="1">
      <c r="A42" s="8" t="s">
        <v>142</v>
      </c>
      <c r="B42" s="3" t="s">
        <v>52</v>
      </c>
      <c r="C42" s="9">
        <v>7517</v>
      </c>
      <c r="D42" s="9">
        <v>6032</v>
      </c>
      <c r="E42" s="9">
        <v>5978</v>
      </c>
      <c r="F42" s="9">
        <v>54</v>
      </c>
      <c r="G42" s="9">
        <v>0</v>
      </c>
      <c r="H42" s="9">
        <v>54</v>
      </c>
      <c r="I42" s="9">
        <v>46</v>
      </c>
      <c r="J42" s="9">
        <v>4</v>
      </c>
      <c r="K42" s="9">
        <v>4</v>
      </c>
      <c r="L42" s="9">
        <v>46</v>
      </c>
      <c r="M42" s="9">
        <v>46</v>
      </c>
      <c r="N42" s="9">
        <v>22</v>
      </c>
      <c r="O42" s="9">
        <v>20</v>
      </c>
      <c r="P42" s="9">
        <v>4</v>
      </c>
      <c r="Q42" s="9">
        <v>0</v>
      </c>
      <c r="R42" s="9">
        <v>0</v>
      </c>
      <c r="S42" s="9">
        <v>0</v>
      </c>
      <c r="T42" s="9">
        <v>0</v>
      </c>
    </row>
    <row r="43" spans="1:20" ht="15.75" thickBot="1">
      <c r="A43" s="8" t="s">
        <v>143</v>
      </c>
      <c r="B43" s="3" t="s">
        <v>53</v>
      </c>
      <c r="C43" s="9">
        <v>5947</v>
      </c>
      <c r="D43" s="9">
        <v>4779</v>
      </c>
      <c r="E43" s="9">
        <v>4721</v>
      </c>
      <c r="F43" s="9">
        <v>58</v>
      </c>
      <c r="G43" s="9">
        <v>0</v>
      </c>
      <c r="H43" s="9">
        <v>58</v>
      </c>
      <c r="I43" s="9">
        <v>57</v>
      </c>
      <c r="J43" s="9">
        <v>1</v>
      </c>
      <c r="K43" s="9">
        <v>0</v>
      </c>
      <c r="L43" s="9">
        <v>19</v>
      </c>
      <c r="M43" s="9">
        <v>19</v>
      </c>
      <c r="N43" s="9">
        <v>9</v>
      </c>
      <c r="O43" s="9">
        <v>10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15.75" thickBot="1">
      <c r="A44" s="8" t="s">
        <v>144</v>
      </c>
      <c r="B44" s="3" t="s">
        <v>54</v>
      </c>
      <c r="C44" s="9">
        <v>9951</v>
      </c>
      <c r="D44" s="9">
        <v>7581</v>
      </c>
      <c r="E44" s="9">
        <v>7516</v>
      </c>
      <c r="F44" s="9">
        <v>65</v>
      </c>
      <c r="G44" s="9">
        <v>0</v>
      </c>
      <c r="H44" s="9">
        <v>65</v>
      </c>
      <c r="I44" s="9">
        <v>62</v>
      </c>
      <c r="J44" s="9">
        <v>3</v>
      </c>
      <c r="K44" s="9">
        <v>0</v>
      </c>
      <c r="L44" s="9">
        <v>25</v>
      </c>
      <c r="M44" s="9">
        <v>25</v>
      </c>
      <c r="N44" s="9">
        <v>9</v>
      </c>
      <c r="O44" s="9">
        <v>16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5.75" thickBot="1">
      <c r="A45" s="8" t="s">
        <v>145</v>
      </c>
      <c r="B45" s="3" t="s">
        <v>55</v>
      </c>
      <c r="C45" s="9">
        <v>4915</v>
      </c>
      <c r="D45" s="9">
        <v>4025</v>
      </c>
      <c r="E45" s="9">
        <v>4001</v>
      </c>
      <c r="F45" s="9">
        <v>24</v>
      </c>
      <c r="G45" s="9">
        <v>0</v>
      </c>
      <c r="H45" s="9">
        <v>24</v>
      </c>
      <c r="I45" s="9">
        <v>23</v>
      </c>
      <c r="J45" s="9">
        <v>1</v>
      </c>
      <c r="K45" s="9">
        <v>0</v>
      </c>
      <c r="L45" s="9">
        <v>24</v>
      </c>
      <c r="M45" s="9">
        <v>24</v>
      </c>
      <c r="N45" s="9">
        <v>14</v>
      </c>
      <c r="O45" s="9">
        <v>10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s="2" customFormat="1" ht="16.5" thickBot="1">
      <c r="A46" s="8" t="s">
        <v>146</v>
      </c>
      <c r="B46" s="3" t="s">
        <v>56</v>
      </c>
      <c r="C46" s="9">
        <v>3227</v>
      </c>
      <c r="D46" s="9">
        <v>2677</v>
      </c>
      <c r="E46" s="9">
        <v>2582</v>
      </c>
      <c r="F46" s="9">
        <v>95</v>
      </c>
      <c r="G46" s="9">
        <v>0</v>
      </c>
      <c r="H46" s="9">
        <v>95</v>
      </c>
      <c r="I46" s="9">
        <v>89</v>
      </c>
      <c r="J46" s="9">
        <v>3</v>
      </c>
      <c r="K46" s="9">
        <v>3</v>
      </c>
      <c r="L46" s="9">
        <v>17</v>
      </c>
      <c r="M46" s="9">
        <v>17</v>
      </c>
      <c r="N46" s="9">
        <v>9</v>
      </c>
      <c r="O46" s="9">
        <v>5</v>
      </c>
      <c r="P46" s="9">
        <v>3</v>
      </c>
      <c r="Q46" s="9">
        <v>0</v>
      </c>
      <c r="R46" s="9">
        <v>0</v>
      </c>
      <c r="S46" s="9">
        <v>0</v>
      </c>
      <c r="T46" s="9">
        <v>0</v>
      </c>
    </row>
    <row r="47" spans="1:20" ht="16.5" thickBot="1">
      <c r="A47" s="15" t="s">
        <v>147</v>
      </c>
      <c r="B47" s="16" t="s">
        <v>57</v>
      </c>
      <c r="C47" s="17">
        <f>SUM(C48:C53)</f>
        <v>57336</v>
      </c>
      <c r="D47" s="17">
        <f aca="true" t="shared" si="3" ref="D47:T47">SUM(D48:D53)</f>
        <v>45645</v>
      </c>
      <c r="E47" s="17">
        <f t="shared" si="3"/>
        <v>45262</v>
      </c>
      <c r="F47" s="17">
        <f t="shared" si="3"/>
        <v>383</v>
      </c>
      <c r="G47" s="17">
        <f t="shared" si="3"/>
        <v>0</v>
      </c>
      <c r="H47" s="17">
        <f t="shared" si="3"/>
        <v>383</v>
      </c>
      <c r="I47" s="17">
        <f t="shared" si="3"/>
        <v>344</v>
      </c>
      <c r="J47" s="17">
        <f t="shared" si="3"/>
        <v>20</v>
      </c>
      <c r="K47" s="17">
        <f t="shared" si="3"/>
        <v>19</v>
      </c>
      <c r="L47" s="17">
        <f t="shared" si="3"/>
        <v>316</v>
      </c>
      <c r="M47" s="17">
        <f t="shared" si="3"/>
        <v>316</v>
      </c>
      <c r="N47" s="17">
        <f t="shared" si="3"/>
        <v>56</v>
      </c>
      <c r="O47" s="17">
        <f t="shared" si="3"/>
        <v>241</v>
      </c>
      <c r="P47" s="17">
        <f t="shared" si="3"/>
        <v>19</v>
      </c>
      <c r="Q47" s="17">
        <f t="shared" si="3"/>
        <v>0</v>
      </c>
      <c r="R47" s="17">
        <f t="shared" si="3"/>
        <v>0</v>
      </c>
      <c r="S47" s="17">
        <f t="shared" si="3"/>
        <v>0</v>
      </c>
      <c r="T47" s="17">
        <f t="shared" si="3"/>
        <v>0</v>
      </c>
    </row>
    <row r="48" spans="1:20" ht="15.75" thickBot="1">
      <c r="A48" s="8" t="s">
        <v>148</v>
      </c>
      <c r="B48" s="3" t="s">
        <v>58</v>
      </c>
      <c r="C48" s="9">
        <v>7858</v>
      </c>
      <c r="D48" s="9">
        <v>6045</v>
      </c>
      <c r="E48" s="9">
        <v>6000</v>
      </c>
      <c r="F48" s="9">
        <v>45</v>
      </c>
      <c r="G48" s="9">
        <v>0</v>
      </c>
      <c r="H48" s="9">
        <v>45</v>
      </c>
      <c r="I48" s="9">
        <v>43</v>
      </c>
      <c r="J48" s="9">
        <v>0</v>
      </c>
      <c r="K48" s="9">
        <v>2</v>
      </c>
      <c r="L48" s="9">
        <v>34</v>
      </c>
      <c r="M48" s="9">
        <v>34</v>
      </c>
      <c r="N48" s="9">
        <v>7</v>
      </c>
      <c r="O48" s="9">
        <v>25</v>
      </c>
      <c r="P48" s="9">
        <v>2</v>
      </c>
      <c r="Q48" s="9">
        <v>0</v>
      </c>
      <c r="R48" s="9">
        <v>0</v>
      </c>
      <c r="S48" s="9">
        <v>0</v>
      </c>
      <c r="T48" s="9">
        <v>0</v>
      </c>
    </row>
    <row r="49" spans="1:20" ht="15.75" thickBot="1">
      <c r="A49" s="8" t="s">
        <v>149</v>
      </c>
      <c r="B49" s="3" t="s">
        <v>59</v>
      </c>
      <c r="C49" s="9">
        <v>5195</v>
      </c>
      <c r="D49" s="9">
        <v>4020</v>
      </c>
      <c r="E49" s="9">
        <v>4001</v>
      </c>
      <c r="F49" s="9">
        <v>19</v>
      </c>
      <c r="G49" s="9">
        <v>0</v>
      </c>
      <c r="H49" s="9">
        <v>19</v>
      </c>
      <c r="I49" s="9">
        <v>18</v>
      </c>
      <c r="J49" s="9">
        <v>1</v>
      </c>
      <c r="K49" s="9">
        <v>0</v>
      </c>
      <c r="L49" s="9">
        <v>26</v>
      </c>
      <c r="M49" s="9">
        <v>26</v>
      </c>
      <c r="N49" s="9">
        <v>11</v>
      </c>
      <c r="O49" s="9">
        <v>15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15.75" thickBot="1">
      <c r="A50" s="8" t="s">
        <v>150</v>
      </c>
      <c r="B50" s="3" t="s">
        <v>60</v>
      </c>
      <c r="C50" s="9">
        <v>24487</v>
      </c>
      <c r="D50" s="9">
        <v>19806</v>
      </c>
      <c r="E50" s="9">
        <v>19751</v>
      </c>
      <c r="F50" s="9">
        <v>55</v>
      </c>
      <c r="G50" s="9">
        <v>0</v>
      </c>
      <c r="H50" s="9">
        <v>55</v>
      </c>
      <c r="I50" s="9">
        <v>38</v>
      </c>
      <c r="J50" s="9">
        <v>17</v>
      </c>
      <c r="K50" s="9">
        <v>0</v>
      </c>
      <c r="L50" s="9">
        <v>166</v>
      </c>
      <c r="M50" s="9">
        <v>166</v>
      </c>
      <c r="N50" s="9">
        <v>16</v>
      </c>
      <c r="O50" s="9">
        <v>150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5.75" thickBot="1">
      <c r="A51" s="8" t="s">
        <v>151</v>
      </c>
      <c r="B51" s="3" t="s">
        <v>61</v>
      </c>
      <c r="C51" s="9">
        <v>9270</v>
      </c>
      <c r="D51" s="9">
        <v>7383</v>
      </c>
      <c r="E51" s="9">
        <v>7338</v>
      </c>
      <c r="F51" s="9">
        <v>45</v>
      </c>
      <c r="G51" s="9">
        <v>0</v>
      </c>
      <c r="H51" s="9">
        <v>45</v>
      </c>
      <c r="I51" s="9">
        <v>42</v>
      </c>
      <c r="J51" s="9">
        <v>2</v>
      </c>
      <c r="K51" s="9">
        <v>1</v>
      </c>
      <c r="L51" s="9">
        <v>51</v>
      </c>
      <c r="M51" s="9">
        <v>51</v>
      </c>
      <c r="N51" s="9">
        <v>13</v>
      </c>
      <c r="O51" s="9">
        <v>37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</row>
    <row r="52" spans="1:20" ht="15.75" thickBot="1">
      <c r="A52" s="8" t="s">
        <v>152</v>
      </c>
      <c r="B52" s="3" t="s">
        <v>62</v>
      </c>
      <c r="C52" s="9">
        <v>5140</v>
      </c>
      <c r="D52" s="9">
        <v>4146</v>
      </c>
      <c r="E52" s="9">
        <v>3948</v>
      </c>
      <c r="F52" s="9">
        <v>198</v>
      </c>
      <c r="G52" s="9">
        <v>0</v>
      </c>
      <c r="H52" s="9">
        <v>198</v>
      </c>
      <c r="I52" s="9">
        <v>182</v>
      </c>
      <c r="J52" s="9">
        <v>0</v>
      </c>
      <c r="K52" s="9">
        <v>16</v>
      </c>
      <c r="L52" s="9">
        <v>28</v>
      </c>
      <c r="M52" s="9">
        <v>28</v>
      </c>
      <c r="N52" s="9">
        <v>4</v>
      </c>
      <c r="O52" s="9">
        <v>8</v>
      </c>
      <c r="P52" s="9">
        <v>16</v>
      </c>
      <c r="Q52" s="9">
        <v>0</v>
      </c>
      <c r="R52" s="9">
        <v>0</v>
      </c>
      <c r="S52" s="9">
        <v>0</v>
      </c>
      <c r="T52" s="9">
        <v>0</v>
      </c>
    </row>
    <row r="53" spans="1:20" ht="15.75" thickBot="1">
      <c r="A53" s="8" t="s">
        <v>153</v>
      </c>
      <c r="B53" s="3" t="s">
        <v>63</v>
      </c>
      <c r="C53" s="9">
        <v>5386</v>
      </c>
      <c r="D53" s="9">
        <v>4245</v>
      </c>
      <c r="E53" s="9">
        <v>4224</v>
      </c>
      <c r="F53" s="9">
        <v>21</v>
      </c>
      <c r="G53" s="9">
        <v>0</v>
      </c>
      <c r="H53" s="9">
        <v>21</v>
      </c>
      <c r="I53" s="9">
        <v>21</v>
      </c>
      <c r="J53" s="9">
        <v>0</v>
      </c>
      <c r="K53" s="9">
        <v>0</v>
      </c>
      <c r="L53" s="9">
        <v>11</v>
      </c>
      <c r="M53" s="9">
        <v>11</v>
      </c>
      <c r="N53" s="9">
        <v>5</v>
      </c>
      <c r="O53" s="9">
        <v>6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s="2" customFormat="1" ht="16.5" thickBot="1">
      <c r="A54" s="15" t="s">
        <v>154</v>
      </c>
      <c r="B54" s="16" t="s">
        <v>64</v>
      </c>
      <c r="C54" s="17">
        <f>SUM(C55:C61)</f>
        <v>63643</v>
      </c>
      <c r="D54" s="17">
        <f aca="true" t="shared" si="4" ref="D54:T54">SUM(D55:D61)</f>
        <v>51303</v>
      </c>
      <c r="E54" s="17">
        <f t="shared" si="4"/>
        <v>51006</v>
      </c>
      <c r="F54" s="17">
        <f t="shared" si="4"/>
        <v>297</v>
      </c>
      <c r="G54" s="17">
        <f t="shared" si="4"/>
        <v>0</v>
      </c>
      <c r="H54" s="17">
        <f t="shared" si="4"/>
        <v>297</v>
      </c>
      <c r="I54" s="17">
        <f t="shared" si="4"/>
        <v>260</v>
      </c>
      <c r="J54" s="17">
        <f t="shared" si="4"/>
        <v>15</v>
      </c>
      <c r="K54" s="17">
        <f t="shared" si="4"/>
        <v>22</v>
      </c>
      <c r="L54" s="17">
        <f t="shared" si="4"/>
        <v>276</v>
      </c>
      <c r="M54" s="17">
        <f t="shared" si="4"/>
        <v>276</v>
      </c>
      <c r="N54" s="17">
        <f t="shared" si="4"/>
        <v>73</v>
      </c>
      <c r="O54" s="17">
        <f t="shared" si="4"/>
        <v>181</v>
      </c>
      <c r="P54" s="17">
        <f t="shared" si="4"/>
        <v>22</v>
      </c>
      <c r="Q54" s="17">
        <f t="shared" si="4"/>
        <v>0</v>
      </c>
      <c r="R54" s="17">
        <f t="shared" si="4"/>
        <v>0</v>
      </c>
      <c r="S54" s="17">
        <f t="shared" si="4"/>
        <v>0</v>
      </c>
      <c r="T54" s="17">
        <f t="shared" si="4"/>
        <v>0</v>
      </c>
    </row>
    <row r="55" spans="1:20" ht="15.75" thickBot="1">
      <c r="A55" s="8" t="s">
        <v>155</v>
      </c>
      <c r="B55" s="3" t="s">
        <v>65</v>
      </c>
      <c r="C55" s="9">
        <v>6892</v>
      </c>
      <c r="D55" s="9">
        <v>5396</v>
      </c>
      <c r="E55" s="9">
        <v>5311</v>
      </c>
      <c r="F55" s="9">
        <v>85</v>
      </c>
      <c r="G55" s="9">
        <v>0</v>
      </c>
      <c r="H55" s="9">
        <v>85</v>
      </c>
      <c r="I55" s="9">
        <v>84</v>
      </c>
      <c r="J55" s="9">
        <v>1</v>
      </c>
      <c r="K55" s="9">
        <v>0</v>
      </c>
      <c r="L55" s="9">
        <v>31</v>
      </c>
      <c r="M55" s="9">
        <v>31</v>
      </c>
      <c r="N55" s="9">
        <v>10</v>
      </c>
      <c r="O55" s="9">
        <v>21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ht="15.75" thickBot="1">
      <c r="A56" s="8" t="s">
        <v>156</v>
      </c>
      <c r="B56" s="3" t="s">
        <v>66</v>
      </c>
      <c r="C56" s="9">
        <v>7102</v>
      </c>
      <c r="D56" s="9">
        <v>5728</v>
      </c>
      <c r="E56" s="9">
        <v>5684</v>
      </c>
      <c r="F56" s="9">
        <v>44</v>
      </c>
      <c r="G56" s="9">
        <v>0</v>
      </c>
      <c r="H56" s="9">
        <v>44</v>
      </c>
      <c r="I56" s="9">
        <v>33</v>
      </c>
      <c r="J56" s="9">
        <v>0</v>
      </c>
      <c r="K56" s="9">
        <v>11</v>
      </c>
      <c r="L56" s="9">
        <v>43</v>
      </c>
      <c r="M56" s="9">
        <v>43</v>
      </c>
      <c r="N56" s="9">
        <v>10</v>
      </c>
      <c r="O56" s="9">
        <v>22</v>
      </c>
      <c r="P56" s="9">
        <v>11</v>
      </c>
      <c r="Q56" s="9">
        <v>0</v>
      </c>
      <c r="R56" s="9">
        <v>0</v>
      </c>
      <c r="S56" s="9">
        <v>0</v>
      </c>
      <c r="T56" s="9">
        <v>0</v>
      </c>
    </row>
    <row r="57" spans="1:20" ht="15.75" thickBot="1">
      <c r="A57" s="8" t="s">
        <v>157</v>
      </c>
      <c r="B57" s="3" t="s">
        <v>67</v>
      </c>
      <c r="C57" s="9">
        <v>5955</v>
      </c>
      <c r="D57" s="9">
        <v>4850</v>
      </c>
      <c r="E57" s="9">
        <v>4826</v>
      </c>
      <c r="F57" s="9">
        <v>24</v>
      </c>
      <c r="G57" s="9">
        <v>0</v>
      </c>
      <c r="H57" s="9">
        <v>24</v>
      </c>
      <c r="I57" s="9">
        <v>23</v>
      </c>
      <c r="J57" s="9">
        <v>1</v>
      </c>
      <c r="K57" s="9">
        <v>0</v>
      </c>
      <c r="L57" s="9">
        <v>19</v>
      </c>
      <c r="M57" s="9">
        <v>19</v>
      </c>
      <c r="N57" s="9">
        <v>8</v>
      </c>
      <c r="O57" s="9">
        <v>11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15.75" thickBot="1">
      <c r="A58" s="8" t="s">
        <v>158</v>
      </c>
      <c r="B58" s="3" t="s">
        <v>68</v>
      </c>
      <c r="C58" s="9">
        <v>5301</v>
      </c>
      <c r="D58" s="9">
        <v>4247</v>
      </c>
      <c r="E58" s="9">
        <v>4226</v>
      </c>
      <c r="F58" s="9">
        <v>21</v>
      </c>
      <c r="G58" s="9">
        <v>0</v>
      </c>
      <c r="H58" s="9">
        <v>21</v>
      </c>
      <c r="I58" s="9">
        <v>21</v>
      </c>
      <c r="J58" s="9">
        <v>0</v>
      </c>
      <c r="K58" s="9">
        <v>0</v>
      </c>
      <c r="L58" s="9">
        <v>20</v>
      </c>
      <c r="M58" s="9">
        <v>20</v>
      </c>
      <c r="N58" s="9">
        <v>5</v>
      </c>
      <c r="O58" s="9">
        <v>15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15.75" thickBot="1">
      <c r="A59" s="8" t="s">
        <v>159</v>
      </c>
      <c r="B59" s="3" t="s">
        <v>69</v>
      </c>
      <c r="C59" s="9">
        <v>18254</v>
      </c>
      <c r="D59" s="9">
        <v>14633</v>
      </c>
      <c r="E59" s="9">
        <v>14610</v>
      </c>
      <c r="F59" s="9">
        <v>23</v>
      </c>
      <c r="G59" s="9">
        <v>0</v>
      </c>
      <c r="H59" s="9">
        <v>23</v>
      </c>
      <c r="I59" s="9">
        <v>11</v>
      </c>
      <c r="J59" s="9">
        <v>6</v>
      </c>
      <c r="K59" s="9">
        <v>6</v>
      </c>
      <c r="L59" s="9">
        <v>69</v>
      </c>
      <c r="M59" s="9">
        <v>69</v>
      </c>
      <c r="N59" s="9">
        <v>19</v>
      </c>
      <c r="O59" s="9">
        <v>44</v>
      </c>
      <c r="P59" s="9">
        <v>6</v>
      </c>
      <c r="Q59" s="9">
        <v>0</v>
      </c>
      <c r="R59" s="9">
        <v>0</v>
      </c>
      <c r="S59" s="9">
        <v>0</v>
      </c>
      <c r="T59" s="9">
        <v>0</v>
      </c>
    </row>
    <row r="60" spans="1:20" ht="15.75" thickBot="1">
      <c r="A60" s="8" t="s">
        <v>160</v>
      </c>
      <c r="B60" s="3" t="s">
        <v>70</v>
      </c>
      <c r="C60" s="9">
        <v>15268</v>
      </c>
      <c r="D60" s="9">
        <v>12499</v>
      </c>
      <c r="E60" s="9">
        <v>12460</v>
      </c>
      <c r="F60" s="9">
        <v>39</v>
      </c>
      <c r="G60" s="9">
        <v>0</v>
      </c>
      <c r="H60" s="9">
        <v>39</v>
      </c>
      <c r="I60" s="9">
        <v>32</v>
      </c>
      <c r="J60" s="9">
        <v>7</v>
      </c>
      <c r="K60" s="9">
        <v>0</v>
      </c>
      <c r="L60" s="9">
        <v>68</v>
      </c>
      <c r="M60" s="9">
        <v>68</v>
      </c>
      <c r="N60" s="9">
        <v>13</v>
      </c>
      <c r="O60" s="9">
        <v>55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s="2" customFormat="1" ht="16.5" thickBot="1">
      <c r="A61" s="8" t="s">
        <v>161</v>
      </c>
      <c r="B61" s="3" t="s">
        <v>71</v>
      </c>
      <c r="C61" s="9">
        <v>4871</v>
      </c>
      <c r="D61" s="9">
        <v>3950</v>
      </c>
      <c r="E61" s="9">
        <v>3889</v>
      </c>
      <c r="F61" s="9">
        <v>61</v>
      </c>
      <c r="G61" s="9">
        <v>0</v>
      </c>
      <c r="H61" s="9">
        <v>61</v>
      </c>
      <c r="I61" s="9">
        <v>56</v>
      </c>
      <c r="J61" s="9">
        <v>0</v>
      </c>
      <c r="K61" s="9">
        <v>5</v>
      </c>
      <c r="L61" s="9">
        <v>26</v>
      </c>
      <c r="M61" s="9">
        <v>26</v>
      </c>
      <c r="N61" s="9">
        <v>8</v>
      </c>
      <c r="O61" s="9">
        <v>13</v>
      </c>
      <c r="P61" s="9">
        <v>5</v>
      </c>
      <c r="Q61" s="9">
        <v>0</v>
      </c>
      <c r="R61" s="9">
        <v>0</v>
      </c>
      <c r="S61" s="9">
        <v>0</v>
      </c>
      <c r="T61" s="9">
        <v>0</v>
      </c>
    </row>
    <row r="62" spans="1:20" ht="16.5" thickBot="1">
      <c r="A62" s="15" t="s">
        <v>162</v>
      </c>
      <c r="B62" s="16" t="s">
        <v>72</v>
      </c>
      <c r="C62" s="17">
        <f>SUM(C63:C73)</f>
        <v>117456</v>
      </c>
      <c r="D62" s="17">
        <f aca="true" t="shared" si="5" ref="D62:T62">SUM(D63:D73)</f>
        <v>96016</v>
      </c>
      <c r="E62" s="17">
        <f t="shared" si="5"/>
        <v>95368</v>
      </c>
      <c r="F62" s="17">
        <f t="shared" si="5"/>
        <v>648</v>
      </c>
      <c r="G62" s="17">
        <f t="shared" si="5"/>
        <v>0</v>
      </c>
      <c r="H62" s="17">
        <f t="shared" si="5"/>
        <v>648</v>
      </c>
      <c r="I62" s="17">
        <f t="shared" si="5"/>
        <v>588</v>
      </c>
      <c r="J62" s="17">
        <f t="shared" si="5"/>
        <v>47</v>
      </c>
      <c r="K62" s="17">
        <f t="shared" si="5"/>
        <v>13</v>
      </c>
      <c r="L62" s="17">
        <f t="shared" si="5"/>
        <v>704</v>
      </c>
      <c r="M62" s="17">
        <f t="shared" si="5"/>
        <v>704</v>
      </c>
      <c r="N62" s="17">
        <f t="shared" si="5"/>
        <v>161</v>
      </c>
      <c r="O62" s="17">
        <f t="shared" si="5"/>
        <v>530</v>
      </c>
      <c r="P62" s="17">
        <f t="shared" si="5"/>
        <v>13</v>
      </c>
      <c r="Q62" s="17">
        <f t="shared" si="5"/>
        <v>0</v>
      </c>
      <c r="R62" s="17">
        <f t="shared" si="5"/>
        <v>0</v>
      </c>
      <c r="S62" s="17">
        <f t="shared" si="5"/>
        <v>0</v>
      </c>
      <c r="T62" s="17">
        <f t="shared" si="5"/>
        <v>0</v>
      </c>
    </row>
    <row r="63" spans="1:20" ht="15.75" thickBot="1">
      <c r="A63" s="8" t="s">
        <v>163</v>
      </c>
      <c r="B63" s="3" t="s">
        <v>73</v>
      </c>
      <c r="C63" s="9">
        <v>49697</v>
      </c>
      <c r="D63" s="9">
        <v>41080</v>
      </c>
      <c r="E63" s="9">
        <v>40967</v>
      </c>
      <c r="F63" s="9">
        <v>113</v>
      </c>
      <c r="G63" s="9">
        <v>0</v>
      </c>
      <c r="H63" s="9">
        <v>113</v>
      </c>
      <c r="I63" s="9">
        <v>71</v>
      </c>
      <c r="J63" s="9">
        <v>36</v>
      </c>
      <c r="K63" s="9">
        <v>6</v>
      </c>
      <c r="L63" s="9">
        <v>421</v>
      </c>
      <c r="M63" s="9">
        <v>421</v>
      </c>
      <c r="N63" s="9">
        <v>62</v>
      </c>
      <c r="O63" s="9">
        <v>353</v>
      </c>
      <c r="P63" s="9">
        <v>6</v>
      </c>
      <c r="Q63" s="9">
        <v>0</v>
      </c>
      <c r="R63" s="9">
        <v>0</v>
      </c>
      <c r="S63" s="9">
        <v>0</v>
      </c>
      <c r="T63" s="9">
        <v>0</v>
      </c>
    </row>
    <row r="64" spans="1:20" ht="15.75" thickBot="1">
      <c r="A64" s="8" t="s">
        <v>164</v>
      </c>
      <c r="B64" s="3" t="s">
        <v>74</v>
      </c>
      <c r="C64" s="9">
        <v>4190</v>
      </c>
      <c r="D64" s="9">
        <v>3466</v>
      </c>
      <c r="E64" s="9">
        <v>3404</v>
      </c>
      <c r="F64" s="9">
        <v>62</v>
      </c>
      <c r="G64" s="9">
        <v>0</v>
      </c>
      <c r="H64" s="9">
        <v>62</v>
      </c>
      <c r="I64" s="9">
        <v>58</v>
      </c>
      <c r="J64" s="9">
        <v>1</v>
      </c>
      <c r="K64" s="9">
        <v>3</v>
      </c>
      <c r="L64" s="9">
        <v>27</v>
      </c>
      <c r="M64" s="9">
        <v>27</v>
      </c>
      <c r="N64" s="9">
        <v>8</v>
      </c>
      <c r="O64" s="9">
        <v>16</v>
      </c>
      <c r="P64" s="9">
        <v>3</v>
      </c>
      <c r="Q64" s="9">
        <v>0</v>
      </c>
      <c r="R64" s="9">
        <v>0</v>
      </c>
      <c r="S64" s="9">
        <v>0</v>
      </c>
      <c r="T64" s="9">
        <v>0</v>
      </c>
    </row>
    <row r="65" spans="1:20" ht="15.75" thickBot="1">
      <c r="A65" s="8" t="s">
        <v>165</v>
      </c>
      <c r="B65" s="3" t="s">
        <v>75</v>
      </c>
      <c r="C65" s="9">
        <v>3714</v>
      </c>
      <c r="D65" s="9">
        <v>3132</v>
      </c>
      <c r="E65" s="9">
        <v>2963</v>
      </c>
      <c r="F65" s="9">
        <v>169</v>
      </c>
      <c r="G65" s="9">
        <v>0</v>
      </c>
      <c r="H65" s="9">
        <v>169</v>
      </c>
      <c r="I65" s="9">
        <v>166</v>
      </c>
      <c r="J65" s="9">
        <v>3</v>
      </c>
      <c r="K65" s="9">
        <v>0</v>
      </c>
      <c r="L65" s="9">
        <v>7</v>
      </c>
      <c r="M65" s="9">
        <v>7</v>
      </c>
      <c r="N65" s="9">
        <v>5</v>
      </c>
      <c r="O65" s="9">
        <v>2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</row>
    <row r="66" spans="1:20" ht="15.75" thickBot="1">
      <c r="A66" s="8" t="s">
        <v>166</v>
      </c>
      <c r="B66" s="3" t="s">
        <v>76</v>
      </c>
      <c r="C66" s="9">
        <v>7093</v>
      </c>
      <c r="D66" s="9">
        <v>5775</v>
      </c>
      <c r="E66" s="9">
        <v>5711</v>
      </c>
      <c r="F66" s="9">
        <v>64</v>
      </c>
      <c r="G66" s="9">
        <v>0</v>
      </c>
      <c r="H66" s="9">
        <v>64</v>
      </c>
      <c r="I66" s="9">
        <v>64</v>
      </c>
      <c r="J66" s="9">
        <v>0</v>
      </c>
      <c r="K66" s="9">
        <v>0</v>
      </c>
      <c r="L66" s="9">
        <v>38</v>
      </c>
      <c r="M66" s="9">
        <v>38</v>
      </c>
      <c r="N66" s="9">
        <v>14</v>
      </c>
      <c r="O66" s="9">
        <v>24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</row>
    <row r="67" spans="1:20" ht="15.75" thickBot="1">
      <c r="A67" s="8" t="s">
        <v>167</v>
      </c>
      <c r="B67" s="3" t="s">
        <v>77</v>
      </c>
      <c r="C67" s="9">
        <v>9198</v>
      </c>
      <c r="D67" s="9">
        <v>7431</v>
      </c>
      <c r="E67" s="9">
        <v>7407</v>
      </c>
      <c r="F67" s="9">
        <v>24</v>
      </c>
      <c r="G67" s="9">
        <v>0</v>
      </c>
      <c r="H67" s="9">
        <v>24</v>
      </c>
      <c r="I67" s="9">
        <v>24</v>
      </c>
      <c r="J67" s="9">
        <v>0</v>
      </c>
      <c r="K67" s="9">
        <v>0</v>
      </c>
      <c r="L67" s="9">
        <v>29</v>
      </c>
      <c r="M67" s="9">
        <v>29</v>
      </c>
      <c r="N67" s="9">
        <v>4</v>
      </c>
      <c r="O67" s="9">
        <v>25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ht="15.75" thickBot="1">
      <c r="A68" s="8" t="s">
        <v>168</v>
      </c>
      <c r="B68" s="3" t="s">
        <v>78</v>
      </c>
      <c r="C68" s="9">
        <v>7937</v>
      </c>
      <c r="D68" s="9">
        <v>6418</v>
      </c>
      <c r="E68" s="9">
        <v>6401</v>
      </c>
      <c r="F68" s="9">
        <v>17</v>
      </c>
      <c r="G68" s="9">
        <v>0</v>
      </c>
      <c r="H68" s="9">
        <v>17</v>
      </c>
      <c r="I68" s="9">
        <v>15</v>
      </c>
      <c r="J68" s="9">
        <v>0</v>
      </c>
      <c r="K68" s="9">
        <v>2</v>
      </c>
      <c r="L68" s="9">
        <v>40</v>
      </c>
      <c r="M68" s="9">
        <v>40</v>
      </c>
      <c r="N68" s="9">
        <v>8</v>
      </c>
      <c r="O68" s="9">
        <v>30</v>
      </c>
      <c r="P68" s="9">
        <v>2</v>
      </c>
      <c r="Q68" s="9">
        <v>0</v>
      </c>
      <c r="R68" s="9">
        <v>0</v>
      </c>
      <c r="S68" s="9">
        <v>0</v>
      </c>
      <c r="T68" s="9">
        <v>0</v>
      </c>
    </row>
    <row r="69" spans="1:20" ht="15.75" thickBot="1">
      <c r="A69" s="8" t="s">
        <v>169</v>
      </c>
      <c r="B69" s="3" t="s">
        <v>79</v>
      </c>
      <c r="C69" s="9">
        <v>3067</v>
      </c>
      <c r="D69" s="9">
        <v>2473</v>
      </c>
      <c r="E69" s="9">
        <v>2452</v>
      </c>
      <c r="F69" s="9">
        <v>21</v>
      </c>
      <c r="G69" s="9">
        <v>0</v>
      </c>
      <c r="H69" s="9">
        <v>21</v>
      </c>
      <c r="I69" s="9">
        <v>20</v>
      </c>
      <c r="J69" s="9">
        <v>1</v>
      </c>
      <c r="K69" s="9">
        <v>0</v>
      </c>
      <c r="L69" s="9">
        <v>5</v>
      </c>
      <c r="M69" s="9">
        <v>5</v>
      </c>
      <c r="N69" s="9">
        <v>1</v>
      </c>
      <c r="O69" s="9">
        <v>4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5.75" thickBot="1">
      <c r="A70" s="8" t="s">
        <v>170</v>
      </c>
      <c r="B70" s="3" t="s">
        <v>80</v>
      </c>
      <c r="C70" s="9">
        <v>9338</v>
      </c>
      <c r="D70" s="9">
        <v>7567</v>
      </c>
      <c r="E70" s="9">
        <v>7516</v>
      </c>
      <c r="F70" s="9">
        <v>51</v>
      </c>
      <c r="G70" s="9">
        <v>0</v>
      </c>
      <c r="H70" s="9">
        <v>51</v>
      </c>
      <c r="I70" s="9">
        <v>49</v>
      </c>
      <c r="J70" s="9">
        <v>1</v>
      </c>
      <c r="K70" s="9">
        <v>1</v>
      </c>
      <c r="L70" s="9">
        <v>49</v>
      </c>
      <c r="M70" s="9">
        <v>49</v>
      </c>
      <c r="N70" s="9">
        <v>9</v>
      </c>
      <c r="O70" s="9">
        <v>39</v>
      </c>
      <c r="P70" s="9">
        <v>1</v>
      </c>
      <c r="Q70" s="9">
        <v>0</v>
      </c>
      <c r="R70" s="9">
        <v>0</v>
      </c>
      <c r="S70" s="9">
        <v>0</v>
      </c>
      <c r="T70" s="9">
        <v>0</v>
      </c>
    </row>
    <row r="71" spans="1:20" ht="15.75" thickBot="1">
      <c r="A71" s="8" t="s">
        <v>171</v>
      </c>
      <c r="B71" s="3" t="s">
        <v>81</v>
      </c>
      <c r="C71" s="9">
        <v>11696</v>
      </c>
      <c r="D71" s="9">
        <v>9407</v>
      </c>
      <c r="E71" s="9">
        <v>9376</v>
      </c>
      <c r="F71" s="9">
        <v>31</v>
      </c>
      <c r="G71" s="9">
        <v>0</v>
      </c>
      <c r="H71" s="9">
        <v>31</v>
      </c>
      <c r="I71" s="9">
        <v>28</v>
      </c>
      <c r="J71" s="9">
        <v>3</v>
      </c>
      <c r="K71" s="9">
        <v>0</v>
      </c>
      <c r="L71" s="9">
        <v>32</v>
      </c>
      <c r="M71" s="9">
        <v>32</v>
      </c>
      <c r="N71" s="9">
        <v>13</v>
      </c>
      <c r="O71" s="9">
        <v>19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</row>
    <row r="72" spans="1:20" ht="15.75" thickBot="1">
      <c r="A72" s="8" t="s">
        <v>172</v>
      </c>
      <c r="B72" s="3" t="s">
        <v>82</v>
      </c>
      <c r="C72" s="9">
        <v>4809</v>
      </c>
      <c r="D72" s="9">
        <v>3877</v>
      </c>
      <c r="E72" s="9">
        <v>3818</v>
      </c>
      <c r="F72" s="9">
        <v>59</v>
      </c>
      <c r="G72" s="9">
        <v>0</v>
      </c>
      <c r="H72" s="9">
        <v>59</v>
      </c>
      <c r="I72" s="9">
        <v>57</v>
      </c>
      <c r="J72" s="9">
        <v>2</v>
      </c>
      <c r="K72" s="9">
        <v>0</v>
      </c>
      <c r="L72" s="9">
        <v>38</v>
      </c>
      <c r="M72" s="9">
        <v>38</v>
      </c>
      <c r="N72" s="9">
        <v>32</v>
      </c>
      <c r="O72" s="9">
        <v>6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</row>
    <row r="73" spans="1:20" ht="15.75" thickBot="1">
      <c r="A73" s="8" t="s">
        <v>173</v>
      </c>
      <c r="B73" s="3" t="s">
        <v>83</v>
      </c>
      <c r="C73" s="9">
        <v>6717</v>
      </c>
      <c r="D73" s="9">
        <v>5390</v>
      </c>
      <c r="E73" s="9">
        <v>5353</v>
      </c>
      <c r="F73" s="9">
        <v>37</v>
      </c>
      <c r="G73" s="9">
        <v>0</v>
      </c>
      <c r="H73" s="9">
        <v>37</v>
      </c>
      <c r="I73" s="9">
        <v>36</v>
      </c>
      <c r="J73" s="9">
        <v>0</v>
      </c>
      <c r="K73" s="9">
        <v>1</v>
      </c>
      <c r="L73" s="9">
        <v>18</v>
      </c>
      <c r="M73" s="9">
        <v>18</v>
      </c>
      <c r="N73" s="9">
        <v>5</v>
      </c>
      <c r="O73" s="9">
        <v>12</v>
      </c>
      <c r="P73" s="9">
        <v>1</v>
      </c>
      <c r="Q73" s="9">
        <v>0</v>
      </c>
      <c r="R73" s="9">
        <v>0</v>
      </c>
      <c r="S73" s="9">
        <v>0</v>
      </c>
      <c r="T73" s="9">
        <v>0</v>
      </c>
    </row>
    <row r="74" spans="1:20" ht="16.5" thickBot="1">
      <c r="A74" s="15" t="s">
        <v>174</v>
      </c>
      <c r="B74" s="16" t="s">
        <v>84</v>
      </c>
      <c r="C74" s="17">
        <f>SUM(C75:C80)</f>
        <v>59561</v>
      </c>
      <c r="D74" s="17">
        <f aca="true" t="shared" si="6" ref="D74:T74">SUM(D75:D80)</f>
        <v>48003</v>
      </c>
      <c r="E74" s="17">
        <f t="shared" si="6"/>
        <v>47765</v>
      </c>
      <c r="F74" s="17">
        <f t="shared" si="6"/>
        <v>238</v>
      </c>
      <c r="G74" s="17">
        <f t="shared" si="6"/>
        <v>0</v>
      </c>
      <c r="H74" s="17">
        <f t="shared" si="6"/>
        <v>238</v>
      </c>
      <c r="I74" s="17">
        <f t="shared" si="6"/>
        <v>207</v>
      </c>
      <c r="J74" s="17">
        <f t="shared" si="6"/>
        <v>16</v>
      </c>
      <c r="K74" s="17">
        <f t="shared" si="6"/>
        <v>15</v>
      </c>
      <c r="L74" s="17">
        <f t="shared" si="6"/>
        <v>287</v>
      </c>
      <c r="M74" s="17">
        <f t="shared" si="6"/>
        <v>287</v>
      </c>
      <c r="N74" s="17">
        <f t="shared" si="6"/>
        <v>63</v>
      </c>
      <c r="O74" s="17">
        <f t="shared" si="6"/>
        <v>209</v>
      </c>
      <c r="P74" s="17">
        <f t="shared" si="6"/>
        <v>15</v>
      </c>
      <c r="Q74" s="17">
        <f t="shared" si="6"/>
        <v>0</v>
      </c>
      <c r="R74" s="17">
        <f t="shared" si="6"/>
        <v>0</v>
      </c>
      <c r="S74" s="17">
        <f t="shared" si="6"/>
        <v>0</v>
      </c>
      <c r="T74" s="17">
        <f t="shared" si="6"/>
        <v>0</v>
      </c>
    </row>
    <row r="75" spans="1:20" ht="15.75" thickBot="1">
      <c r="A75" s="8" t="s">
        <v>175</v>
      </c>
      <c r="B75" s="3" t="s">
        <v>85</v>
      </c>
      <c r="C75" s="9">
        <v>17310</v>
      </c>
      <c r="D75" s="9">
        <v>14195</v>
      </c>
      <c r="E75" s="9">
        <v>14140</v>
      </c>
      <c r="F75" s="9">
        <v>55</v>
      </c>
      <c r="G75" s="9">
        <v>0</v>
      </c>
      <c r="H75" s="9">
        <v>55</v>
      </c>
      <c r="I75" s="9">
        <v>43</v>
      </c>
      <c r="J75" s="9">
        <v>7</v>
      </c>
      <c r="K75" s="9">
        <v>5</v>
      </c>
      <c r="L75" s="9">
        <v>100</v>
      </c>
      <c r="M75" s="9">
        <v>100</v>
      </c>
      <c r="N75" s="9">
        <v>17</v>
      </c>
      <c r="O75" s="9">
        <v>78</v>
      </c>
      <c r="P75" s="9">
        <v>5</v>
      </c>
      <c r="Q75" s="9">
        <v>0</v>
      </c>
      <c r="R75" s="9">
        <v>0</v>
      </c>
      <c r="S75" s="9">
        <v>0</v>
      </c>
      <c r="T75" s="9">
        <v>0</v>
      </c>
    </row>
    <row r="76" spans="1:20" ht="15.75" thickBot="1">
      <c r="A76" s="8" t="s">
        <v>176</v>
      </c>
      <c r="B76" s="3" t="s">
        <v>86</v>
      </c>
      <c r="C76" s="9">
        <v>7666</v>
      </c>
      <c r="D76" s="9">
        <v>5982</v>
      </c>
      <c r="E76" s="9">
        <v>5964</v>
      </c>
      <c r="F76" s="9">
        <v>18</v>
      </c>
      <c r="G76" s="9">
        <v>0</v>
      </c>
      <c r="H76" s="9">
        <v>18</v>
      </c>
      <c r="I76" s="9">
        <v>18</v>
      </c>
      <c r="J76" s="9">
        <v>0</v>
      </c>
      <c r="K76" s="9">
        <v>0</v>
      </c>
      <c r="L76" s="9">
        <v>17</v>
      </c>
      <c r="M76" s="9">
        <v>17</v>
      </c>
      <c r="N76" s="9">
        <v>3</v>
      </c>
      <c r="O76" s="9">
        <v>14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</row>
    <row r="77" spans="1:20" ht="15.75" thickBot="1">
      <c r="A77" s="8" t="s">
        <v>177</v>
      </c>
      <c r="B77" s="3" t="s">
        <v>87</v>
      </c>
      <c r="C77" s="9">
        <v>4374</v>
      </c>
      <c r="D77" s="9">
        <v>3376</v>
      </c>
      <c r="E77" s="9">
        <v>3363</v>
      </c>
      <c r="F77" s="9">
        <v>13</v>
      </c>
      <c r="G77" s="9">
        <v>0</v>
      </c>
      <c r="H77" s="9">
        <v>13</v>
      </c>
      <c r="I77" s="9">
        <v>12</v>
      </c>
      <c r="J77" s="9">
        <v>0</v>
      </c>
      <c r="K77" s="9">
        <v>1</v>
      </c>
      <c r="L77" s="9">
        <v>9</v>
      </c>
      <c r="M77" s="9">
        <v>9</v>
      </c>
      <c r="N77" s="9">
        <v>3</v>
      </c>
      <c r="O77" s="9">
        <v>5</v>
      </c>
      <c r="P77" s="9">
        <v>1</v>
      </c>
      <c r="Q77" s="9">
        <v>0</v>
      </c>
      <c r="R77" s="9">
        <v>0</v>
      </c>
      <c r="S77" s="9">
        <v>0</v>
      </c>
      <c r="T77" s="9">
        <v>0</v>
      </c>
    </row>
    <row r="78" spans="1:20" ht="15.75" thickBot="1">
      <c r="A78" s="8" t="s">
        <v>178</v>
      </c>
      <c r="B78" s="3" t="s">
        <v>88</v>
      </c>
      <c r="C78" s="9">
        <v>21239</v>
      </c>
      <c r="D78" s="9">
        <v>17054</v>
      </c>
      <c r="E78" s="9">
        <v>16999</v>
      </c>
      <c r="F78" s="9">
        <v>55</v>
      </c>
      <c r="G78" s="9">
        <v>0</v>
      </c>
      <c r="H78" s="9">
        <v>55</v>
      </c>
      <c r="I78" s="9">
        <v>51</v>
      </c>
      <c r="J78" s="9">
        <v>2</v>
      </c>
      <c r="K78" s="9">
        <v>2</v>
      </c>
      <c r="L78" s="9">
        <v>115</v>
      </c>
      <c r="M78" s="9">
        <v>115</v>
      </c>
      <c r="N78" s="9">
        <v>25</v>
      </c>
      <c r="O78" s="9">
        <v>88</v>
      </c>
      <c r="P78" s="9">
        <v>2</v>
      </c>
      <c r="Q78" s="9">
        <v>0</v>
      </c>
      <c r="R78" s="9">
        <v>0</v>
      </c>
      <c r="S78" s="9">
        <v>0</v>
      </c>
      <c r="T78" s="9">
        <v>0</v>
      </c>
    </row>
    <row r="79" spans="1:20" ht="15.75" thickBot="1">
      <c r="A79" s="8" t="s">
        <v>179</v>
      </c>
      <c r="B79" s="3" t="s">
        <v>89</v>
      </c>
      <c r="C79" s="9">
        <v>5523</v>
      </c>
      <c r="D79" s="9">
        <v>4492</v>
      </c>
      <c r="E79" s="9">
        <v>4481</v>
      </c>
      <c r="F79" s="9">
        <v>11</v>
      </c>
      <c r="G79" s="9">
        <v>0</v>
      </c>
      <c r="H79" s="9">
        <v>11</v>
      </c>
      <c r="I79" s="9">
        <v>10</v>
      </c>
      <c r="J79" s="9">
        <v>0</v>
      </c>
      <c r="K79" s="9">
        <v>1</v>
      </c>
      <c r="L79" s="9">
        <v>21</v>
      </c>
      <c r="M79" s="9">
        <v>21</v>
      </c>
      <c r="N79" s="9">
        <v>8</v>
      </c>
      <c r="O79" s="9">
        <v>12</v>
      </c>
      <c r="P79" s="9">
        <v>1</v>
      </c>
      <c r="Q79" s="9">
        <v>0</v>
      </c>
      <c r="R79" s="9">
        <v>0</v>
      </c>
      <c r="S79" s="9">
        <v>0</v>
      </c>
      <c r="T79" s="9">
        <v>0</v>
      </c>
    </row>
    <row r="80" spans="1:20" ht="15.75" thickBot="1">
      <c r="A80" s="8" t="s">
        <v>180</v>
      </c>
      <c r="B80" s="3" t="s">
        <v>90</v>
      </c>
      <c r="C80" s="9">
        <v>3449</v>
      </c>
      <c r="D80" s="9">
        <v>2904</v>
      </c>
      <c r="E80" s="9">
        <v>2818</v>
      </c>
      <c r="F80" s="9">
        <v>86</v>
      </c>
      <c r="G80" s="9">
        <v>0</v>
      </c>
      <c r="H80" s="9">
        <v>86</v>
      </c>
      <c r="I80" s="9">
        <v>73</v>
      </c>
      <c r="J80" s="9">
        <v>7</v>
      </c>
      <c r="K80" s="9">
        <v>6</v>
      </c>
      <c r="L80" s="9">
        <v>25</v>
      </c>
      <c r="M80" s="9">
        <v>25</v>
      </c>
      <c r="N80" s="9">
        <v>7</v>
      </c>
      <c r="O80" s="9">
        <v>12</v>
      </c>
      <c r="P80" s="9">
        <v>6</v>
      </c>
      <c r="Q80" s="9">
        <v>0</v>
      </c>
      <c r="R80" s="9">
        <v>0</v>
      </c>
      <c r="S80" s="9">
        <v>0</v>
      </c>
      <c r="T80" s="9">
        <v>0</v>
      </c>
    </row>
    <row r="81" spans="1:20" ht="16.5" thickBot="1">
      <c r="A81" s="15" t="s">
        <v>181</v>
      </c>
      <c r="B81" s="16" t="s">
        <v>91</v>
      </c>
      <c r="C81" s="17">
        <f>SUM(C82:C86)</f>
        <v>72787</v>
      </c>
      <c r="D81" s="17">
        <f aca="true" t="shared" si="7" ref="D81:T81">SUM(D82:D86)</f>
        <v>59725</v>
      </c>
      <c r="E81" s="17">
        <f t="shared" si="7"/>
        <v>59603</v>
      </c>
      <c r="F81" s="17">
        <f t="shared" si="7"/>
        <v>122</v>
      </c>
      <c r="G81" s="17">
        <f t="shared" si="7"/>
        <v>0</v>
      </c>
      <c r="H81" s="17">
        <f t="shared" si="7"/>
        <v>122</v>
      </c>
      <c r="I81" s="17">
        <f t="shared" si="7"/>
        <v>107</v>
      </c>
      <c r="J81" s="17">
        <f t="shared" si="7"/>
        <v>13</v>
      </c>
      <c r="K81" s="17">
        <f t="shared" si="7"/>
        <v>2</v>
      </c>
      <c r="L81" s="17">
        <f t="shared" si="7"/>
        <v>326</v>
      </c>
      <c r="M81" s="17">
        <f t="shared" si="7"/>
        <v>326</v>
      </c>
      <c r="N81" s="17">
        <f t="shared" si="7"/>
        <v>82</v>
      </c>
      <c r="O81" s="17">
        <f t="shared" si="7"/>
        <v>242</v>
      </c>
      <c r="P81" s="17">
        <f t="shared" si="7"/>
        <v>2</v>
      </c>
      <c r="Q81" s="17">
        <f t="shared" si="7"/>
        <v>0</v>
      </c>
      <c r="R81" s="17">
        <f t="shared" si="7"/>
        <v>0</v>
      </c>
      <c r="S81" s="17">
        <f t="shared" si="7"/>
        <v>0</v>
      </c>
      <c r="T81" s="17">
        <f t="shared" si="7"/>
        <v>0</v>
      </c>
    </row>
    <row r="82" spans="1:20" ht="15.75" thickBot="1">
      <c r="A82" s="8" t="s">
        <v>182</v>
      </c>
      <c r="B82" s="3" t="s">
        <v>92</v>
      </c>
      <c r="C82" s="9">
        <v>40260</v>
      </c>
      <c r="D82" s="9">
        <v>33576</v>
      </c>
      <c r="E82" s="9">
        <v>33569</v>
      </c>
      <c r="F82" s="9">
        <v>7</v>
      </c>
      <c r="G82" s="9">
        <v>0</v>
      </c>
      <c r="H82" s="9">
        <v>7</v>
      </c>
      <c r="I82" s="9">
        <v>7</v>
      </c>
      <c r="J82" s="9">
        <v>0</v>
      </c>
      <c r="K82" s="9">
        <v>0</v>
      </c>
      <c r="L82" s="9">
        <v>231</v>
      </c>
      <c r="M82" s="9">
        <v>231</v>
      </c>
      <c r="N82" s="9">
        <v>43</v>
      </c>
      <c r="O82" s="9">
        <v>188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</row>
    <row r="83" spans="1:20" ht="15.75" thickBot="1">
      <c r="A83" s="8" t="s">
        <v>183</v>
      </c>
      <c r="B83" s="3" t="s">
        <v>93</v>
      </c>
      <c r="C83" s="9">
        <v>8780</v>
      </c>
      <c r="D83" s="9">
        <v>6959</v>
      </c>
      <c r="E83" s="9">
        <v>6933</v>
      </c>
      <c r="F83" s="9">
        <v>26</v>
      </c>
      <c r="G83" s="9">
        <v>0</v>
      </c>
      <c r="H83" s="9">
        <v>26</v>
      </c>
      <c r="I83" s="9">
        <v>25</v>
      </c>
      <c r="J83" s="9">
        <v>0</v>
      </c>
      <c r="K83" s="9">
        <v>1</v>
      </c>
      <c r="L83" s="9">
        <v>31</v>
      </c>
      <c r="M83" s="9">
        <v>31</v>
      </c>
      <c r="N83" s="9">
        <v>15</v>
      </c>
      <c r="O83" s="9">
        <v>15</v>
      </c>
      <c r="P83" s="9">
        <v>1</v>
      </c>
      <c r="Q83" s="9">
        <v>0</v>
      </c>
      <c r="R83" s="9">
        <v>0</v>
      </c>
      <c r="S83" s="9">
        <v>0</v>
      </c>
      <c r="T83" s="9">
        <v>0</v>
      </c>
    </row>
    <row r="84" spans="1:20" ht="15.75" thickBot="1">
      <c r="A84" s="8" t="s">
        <v>184</v>
      </c>
      <c r="B84" s="3" t="s">
        <v>94</v>
      </c>
      <c r="C84" s="9">
        <v>10669</v>
      </c>
      <c r="D84" s="9">
        <v>8667</v>
      </c>
      <c r="E84" s="9">
        <v>8611</v>
      </c>
      <c r="F84" s="9">
        <v>56</v>
      </c>
      <c r="G84" s="9">
        <v>0</v>
      </c>
      <c r="H84" s="9">
        <v>56</v>
      </c>
      <c r="I84" s="9">
        <v>42</v>
      </c>
      <c r="J84" s="9">
        <v>13</v>
      </c>
      <c r="K84" s="9">
        <v>1</v>
      </c>
      <c r="L84" s="9">
        <v>24</v>
      </c>
      <c r="M84" s="9">
        <v>24</v>
      </c>
      <c r="N84" s="9">
        <v>7</v>
      </c>
      <c r="O84" s="9">
        <v>16</v>
      </c>
      <c r="P84" s="9">
        <v>1</v>
      </c>
      <c r="Q84" s="9">
        <v>0</v>
      </c>
      <c r="R84" s="9">
        <v>0</v>
      </c>
      <c r="S84" s="9">
        <v>0</v>
      </c>
      <c r="T84" s="9">
        <v>0</v>
      </c>
    </row>
    <row r="85" spans="1:20" ht="15.75" thickBot="1">
      <c r="A85" s="8" t="s">
        <v>185</v>
      </c>
      <c r="B85" s="3" t="s">
        <v>95</v>
      </c>
      <c r="C85" s="9">
        <v>3785</v>
      </c>
      <c r="D85" s="9">
        <v>3140</v>
      </c>
      <c r="E85" s="9">
        <v>3127</v>
      </c>
      <c r="F85" s="9">
        <v>13</v>
      </c>
      <c r="G85" s="9">
        <v>0</v>
      </c>
      <c r="H85" s="9">
        <v>13</v>
      </c>
      <c r="I85" s="9">
        <v>13</v>
      </c>
      <c r="J85" s="9">
        <v>0</v>
      </c>
      <c r="K85" s="9">
        <v>0</v>
      </c>
      <c r="L85" s="9">
        <v>13</v>
      </c>
      <c r="M85" s="9">
        <v>13</v>
      </c>
      <c r="N85" s="9">
        <v>8</v>
      </c>
      <c r="O85" s="9">
        <v>5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</row>
    <row r="86" spans="1:20" ht="15.75" thickBot="1">
      <c r="A86" s="8" t="s">
        <v>186</v>
      </c>
      <c r="B86" s="3" t="s">
        <v>96</v>
      </c>
      <c r="C86" s="9">
        <v>9293</v>
      </c>
      <c r="D86" s="9">
        <v>7383</v>
      </c>
      <c r="E86" s="9">
        <v>7363</v>
      </c>
      <c r="F86" s="9">
        <v>20</v>
      </c>
      <c r="G86" s="9">
        <v>0</v>
      </c>
      <c r="H86" s="9">
        <v>20</v>
      </c>
      <c r="I86" s="9">
        <v>20</v>
      </c>
      <c r="J86" s="9">
        <v>0</v>
      </c>
      <c r="K86" s="9">
        <v>0</v>
      </c>
      <c r="L86" s="9">
        <v>27</v>
      </c>
      <c r="M86" s="9">
        <v>27</v>
      </c>
      <c r="N86" s="9">
        <v>9</v>
      </c>
      <c r="O86" s="9">
        <v>18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</row>
    <row r="87" spans="1:20" ht="32.25" thickBot="1">
      <c r="A87" s="18" t="s">
        <v>187</v>
      </c>
      <c r="B87" s="19" t="s">
        <v>97</v>
      </c>
      <c r="C87" s="20">
        <v>332395</v>
      </c>
      <c r="D87" s="20">
        <v>274496</v>
      </c>
      <c r="E87" s="20">
        <v>273633</v>
      </c>
      <c r="F87" s="20">
        <v>863</v>
      </c>
      <c r="G87" s="20">
        <v>3</v>
      </c>
      <c r="H87" s="20">
        <v>860</v>
      </c>
      <c r="I87" s="20">
        <v>673</v>
      </c>
      <c r="J87" s="20">
        <v>108</v>
      </c>
      <c r="K87" s="20">
        <v>79</v>
      </c>
      <c r="L87" s="20">
        <v>2695</v>
      </c>
      <c r="M87" s="20">
        <v>2695</v>
      </c>
      <c r="N87" s="20">
        <v>317</v>
      </c>
      <c r="O87" s="20">
        <v>2299</v>
      </c>
      <c r="P87" s="20">
        <v>79</v>
      </c>
      <c r="Q87" s="20">
        <v>0</v>
      </c>
      <c r="R87" s="20">
        <v>0</v>
      </c>
      <c r="S87" s="20">
        <v>0</v>
      </c>
      <c r="T87" s="20">
        <v>0</v>
      </c>
    </row>
    <row r="88" spans="1:20" ht="15">
      <c r="A88" s="4"/>
      <c r="B88" s="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.75">
      <c r="A89" s="4"/>
      <c r="B89" s="5" t="s">
        <v>13</v>
      </c>
      <c r="C89" s="6">
        <f>C5+C16+C30+C47+C54+C62+C74+C81+C87</f>
        <v>1039139</v>
      </c>
      <c r="D89" s="6">
        <f aca="true" t="shared" si="8" ref="D89:T89">D5+D16+D30+D47+D54+D62+D74+D81+D87</f>
        <v>843919</v>
      </c>
      <c r="E89" s="6">
        <f t="shared" si="8"/>
        <v>839318</v>
      </c>
      <c r="F89" s="6">
        <f t="shared" si="8"/>
        <v>4601</v>
      </c>
      <c r="G89" s="6">
        <f t="shared" si="8"/>
        <v>5</v>
      </c>
      <c r="H89" s="6">
        <f t="shared" si="8"/>
        <v>4596</v>
      </c>
      <c r="I89" s="6">
        <f t="shared" si="8"/>
        <v>4047</v>
      </c>
      <c r="J89" s="6">
        <f t="shared" si="8"/>
        <v>292</v>
      </c>
      <c r="K89" s="6">
        <f t="shared" si="8"/>
        <v>257</v>
      </c>
      <c r="L89" s="6">
        <f t="shared" si="8"/>
        <v>6024</v>
      </c>
      <c r="M89" s="6">
        <f t="shared" si="8"/>
        <v>6024</v>
      </c>
      <c r="N89" s="6">
        <f t="shared" si="8"/>
        <v>1175</v>
      </c>
      <c r="O89" s="6">
        <f t="shared" si="8"/>
        <v>4592</v>
      </c>
      <c r="P89" s="6">
        <f t="shared" si="8"/>
        <v>257</v>
      </c>
      <c r="Q89" s="6">
        <f t="shared" si="8"/>
        <v>0</v>
      </c>
      <c r="R89" s="6">
        <f t="shared" si="8"/>
        <v>0</v>
      </c>
      <c r="S89" s="6">
        <f t="shared" si="8"/>
        <v>0</v>
      </c>
      <c r="T89" s="7">
        <f t="shared" si="8"/>
        <v>0</v>
      </c>
    </row>
    <row r="91" spans="1:20" ht="14.25">
      <c r="A91" s="38" t="s">
        <v>104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</sheetData>
  <sheetProtection/>
  <mergeCells count="16">
    <mergeCell ref="Q3:T3"/>
    <mergeCell ref="F3:F4"/>
    <mergeCell ref="G3:G4"/>
    <mergeCell ref="H3:K3"/>
    <mergeCell ref="L3:L4"/>
    <mergeCell ref="A91:T91"/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M3:P3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2010-01-12T09:25:34Z</dcterms:created>
  <dcterms:modified xsi:type="dcterms:W3CDTF">2011-04-15T12:13:48Z</dcterms:modified>
  <cp:category/>
  <cp:version/>
  <cp:contentType/>
  <cp:contentStatus/>
</cp:coreProperties>
</file>