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220" windowWidth="23700" windowHeight="4920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wyborcy stale zamieszkali na obszarze gminy  bez zameldowania na pobyt stały </t>
        </r>
        <r>
          <rPr>
            <sz val="8"/>
            <rFont val="Tahoma"/>
            <family val="2"/>
          </rPr>
          <t xml:space="preserve">(art. 19  § 1 ustawy Kodeks wyborczy)
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osoby zameldowane lub ostatnio zameldowane na obszarze gminy na pobyt stały, co do których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2"/>
          </rPr>
          <t xml:space="preserve"> (§ 6 ust. 1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osoby zameldowane lub ostatnio zameldowane na obszarze gminy na pobyt stały, wpisane do rejestru wyborców w innej gminie</t>
        </r>
        <r>
          <rPr>
            <sz val="8"/>
            <rFont val="Tahoma"/>
            <family val="2"/>
          </rPr>
          <t xml:space="preserve"> (§ 6 ust. 1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osoby zameldowane lub ostatnio zameldowane na obszarze gminy na pobyt stały, wpisane do rejestru wyborców w tej samej gminie, ale zamieszkałe pod innym adresem niż adres ich zameldowania na pobyt stały</t>
        </r>
        <r>
          <rPr>
            <sz val="8"/>
            <rFont val="Tahoma"/>
            <family val="2"/>
          </rPr>
          <t xml:space="preserve"> (§ 6 ust. 1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osoby zameldowane lub ostatnio zameldowane na obszarze gminy na pobyt stały, co do których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2"/>
          </rPr>
          <t xml:space="preserve"> (§ 6 ust. 1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osoby zameldowane lub ostatnio zameldowane na obszarze gminy na pobyt stały, wpisane do rejestru wyborców w innej gminie</t>
        </r>
        <r>
          <rPr>
            <sz val="8"/>
            <rFont val="Tahoma"/>
            <family val="2"/>
          </rPr>
          <t xml:space="preserve"> (§ 6 ust. 1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osoby zameldowane lub ostatnio zameldowane na obszarze gminy na pobyt stały, wpisane do rejestru wyborców w tej samej gminie, ale zamieszkałe pod innym adresem niż adres ich zameldowania na pobyt stały</t>
        </r>
        <r>
          <rPr>
            <sz val="8"/>
            <rFont val="Tahoma"/>
            <family val="2"/>
          </rPr>
          <t xml:space="preserve"> (§ 6 ust. 1  pkt 3 rozporządzenia MSWiA)
</t>
        </r>
      </text>
    </comment>
    <comment ref="J4" authorId="0">
      <text>
        <r>
          <rPr>
            <sz val="8"/>
            <color indexed="17"/>
            <rFont val="Tahoma"/>
            <family val="2"/>
          </rPr>
          <t xml:space="preserve">wyborcy nigdzie niezamieszkali, przebywający stale na obszarze gminy </t>
        </r>
        <r>
          <rPr>
            <sz val="8"/>
            <rFont val="Tahoma"/>
            <family val="2"/>
          </rPr>
          <t xml:space="preserve">(art. 19  § 2 ustawy Kodeks wyborczy)
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wyborcy stale zamieszkali na obszarze gminy pod innym adresem aniżeli adres ich zaleldowania na pobyt stały na obszarze tej gminy </t>
        </r>
        <r>
          <rPr>
            <sz val="8"/>
            <rFont val="Tahoma"/>
            <family val="2"/>
          </rPr>
          <t xml:space="preserve">(art. 19  § 3 ustawy Kodeks wyborczy)
</t>
        </r>
      </text>
    </comment>
  </commentList>
</comments>
</file>

<file path=xl/sharedStrings.xml><?xml version="1.0" encoding="utf-8"?>
<sst xmlns="http://schemas.openxmlformats.org/spreadsheetml/2006/main" count="196" uniqueCount="191">
  <si>
    <t>ogółem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</si>
  <si>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</si>
  <si>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</si>
  <si>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</si>
  <si>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</si>
  <si>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</si>
  <si>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</si>
  <si>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</si>
  <si>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Ogółem</t>
  </si>
  <si>
    <t>Delegatura w Lublinie</t>
  </si>
  <si>
    <t>pow. kraśnicki</t>
  </si>
  <si>
    <t>m. Kraśnik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</si>
  <si>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</si>
  <si>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</si>
  <si>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</si>
  <si>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</si>
  <si>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</si>
  <si>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</si>
  <si>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</si>
  <si>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</si>
  <si>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</si>
  <si>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pow. lubartowski</t>
  </si>
  <si>
    <t>m. Lubartów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</si>
  <si>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</si>
  <si>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</si>
  <si>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</si>
  <si>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</si>
  <si>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</si>
  <si>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</si>
  <si>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</si>
  <si>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</si>
  <si>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</si>
  <si>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</si>
  <si>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</si>
  <si>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</si>
  <si>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pow. lubelski</t>
  </si>
  <si>
    <t>gm. Bełżyce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</si>
  <si>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</si>
  <si>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</si>
  <si>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</si>
  <si>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</si>
  <si>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</si>
  <si>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</si>
  <si>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</si>
  <si>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</si>
  <si>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</si>
  <si>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</si>
  <si>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</si>
  <si>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</si>
  <si>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</si>
  <si>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</si>
  <si>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</si>
  <si>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pow. łęczyński</t>
  </si>
  <si>
    <t>gm. Cyców</t>
  </si>
  <si>
    <t>gm. Ludwin</t>
  </si>
  <si>
    <t>gm. Łęczna</t>
  </si>
  <si>
    <t>gm. Milejów</t>
  </si>
  <si>
    <t>gm. Puchaczów</t>
  </si>
  <si>
    <t>gm. Spiczyn</t>
  </si>
  <si>
    <t>pow. opolski</t>
  </si>
  <si>
    <t>gm. Chodel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</si>
  <si>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</si>
  <si>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</si>
  <si>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</si>
  <si>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</si>
  <si>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</si>
  <si>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</si>
  <si>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pow. puławski</t>
  </si>
  <si>
    <t>m. Puławy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</si>
  <si>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</si>
  <si>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</si>
  <si>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</si>
  <si>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</si>
  <si>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</si>
  <si>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</si>
  <si>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</si>
  <si>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</si>
  <si>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</si>
  <si>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</si>
  <si>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pow. rycki</t>
  </si>
  <si>
    <t>m. Dęblin</t>
  </si>
  <si>
    <t>gm. Kłoczew</t>
  </si>
  <si>
    <t>gm. Nowodwór</t>
  </si>
  <si>
    <t>gm. Ryki</t>
  </si>
  <si>
    <t>gm. Stężyca</t>
  </si>
  <si>
    <t>gm. Ułęż</t>
  </si>
  <si>
    <t>pow. świdnicki</t>
  </si>
  <si>
    <t>m. Świdnik</t>
  </si>
  <si>
    <t>gm. Mełgiew</t>
  </si>
  <si>
    <t>gm. Piaski</t>
  </si>
  <si>
    <t>gm. Rybczewice</t>
  </si>
  <si>
    <t>gm. Trawniki</t>
  </si>
  <si>
    <t>m. Lublin na prawach powiatu</t>
  </si>
  <si>
    <t>060700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</si>
  <si>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</si>
  <si>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</si>
  <si>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</si>
  <si>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</si>
  <si>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</si>
  <si>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</si>
  <si>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</si>
  <si>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</si>
  <si>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</si>
  <si>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</si>
  <si>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</si>
  <si>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</si>
  <si>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</si>
  <si>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</si>
  <si>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</si>
  <si>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</si>
  <si>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</si>
  <si>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</si>
  <si>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</si>
  <si>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</si>
  <si>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</si>
  <si>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</si>
  <si>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</si>
  <si>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</si>
  <si>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060900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</si>
  <si>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</si>
  <si>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</si>
  <si>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</si>
  <si>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</si>
  <si>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</si>
  <si>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</si>
  <si>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</si>
  <si>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</si>
  <si>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</si>
  <si>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</si>
  <si>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</si>
  <si>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</si>
  <si>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</si>
  <si>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</si>
  <si>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</si>
  <si>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</si>
  <si>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061000</t>
  </si>
  <si>
    <t>061001</t>
  </si>
  <si>
    <t>061002</t>
  </si>
  <si>
    <t>061003</t>
  </si>
  <si>
    <t>061004</t>
  </si>
  <si>
    <t>061005</t>
  </si>
  <si>
    <t>061006</t>
  </si>
  <si>
    <t>061200</t>
  </si>
  <si>
    <t>061201</t>
  </si>
  <si>
    <t>061202</t>
  </si>
  <si>
    <t>061203</t>
  </si>
  <si>
    <t>061204</t>
  </si>
  <si>
    <t>061205</t>
  </si>
  <si>
    <t>061206</t>
  </si>
  <si>
    <t>061207</t>
  </si>
  <si>
    <t>061400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</si>
  <si>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</si>
  <si>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</si>
  <si>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</si>
  <si>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</si>
  <si>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</si>
  <si>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</si>
  <si>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</si>
  <si>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</si>
  <si>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</si>
  <si>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</si>
  <si>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</si>
  <si>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061600</t>
  </si>
  <si>
    <t>061601</t>
  </si>
  <si>
    <t>061602</t>
  </si>
  <si>
    <t>061603</t>
  </si>
  <si>
    <t>061604</t>
  </si>
  <si>
    <t>061605</t>
  </si>
  <si>
    <t>061606</t>
  </si>
  <si>
    <t>061700</t>
  </si>
  <si>
    <t>061701</t>
  </si>
  <si>
    <t>061702</t>
  </si>
  <si>
    <t>061703</t>
  </si>
  <si>
    <t>061704</t>
  </si>
  <si>
    <t>061705</t>
  </si>
  <si>
    <t>066301</t>
  </si>
  <si>
    <t>Stan rejestru na dzień 30 września 2011 r.</t>
  </si>
  <si>
    <t>Informacje dodatkowe</t>
  </si>
  <si>
    <r>
      <t>art 19 § 1 ustawy Kodeks wyborczy*</t>
    </r>
    <r>
      <rPr>
        <b/>
        <vertAlign val="superscript"/>
        <sz val="11"/>
        <rFont val="Arial"/>
        <family val="2"/>
      </rPr>
      <t>)</t>
    </r>
    <r>
      <rPr>
        <b/>
        <sz val="11"/>
        <rFont val="Arial"/>
        <family val="2"/>
      </rPr>
      <t xml:space="preserve">
</t>
    </r>
  </si>
  <si>
    <t>*) ustawa z dnia 5 stycznia 2011 r. – Kodeks wyborczy (Dz. U. Nr 21, poz. 112, Nr 94, poz. 550, Nr 102, poz. 588, Nr 134, poz. 777, Nr 147, poz. 881, Nr 149, poz. 889 i Nr 171, poz. 1016)</t>
  </si>
  <si>
    <t xml:space="preserve">art 19 § 3 ustawy Kodeks wyborczy*)
</t>
  </si>
  <si>
    <r>
      <t>§ 6
ust. 1
pkt 1</t>
    </r>
    <r>
      <rPr>
        <b/>
        <vertAlign val="superscript"/>
        <sz val="11"/>
        <rFont val="Arial"/>
        <family val="2"/>
      </rPr>
      <t>**)</t>
    </r>
  </si>
  <si>
    <r>
      <t>§ 6
ust. 1 
pkt 2*</t>
    </r>
    <r>
      <rPr>
        <b/>
        <vertAlign val="superscript"/>
        <sz val="11"/>
        <rFont val="Arial"/>
        <family val="2"/>
      </rPr>
      <t>*)</t>
    </r>
  </si>
  <si>
    <r>
      <t>§ 6
ust. 1
pkt 3</t>
    </r>
    <r>
      <rPr>
        <b/>
        <vertAlign val="superscript"/>
        <sz val="11"/>
        <rFont val="Arial"/>
        <family val="2"/>
      </rPr>
      <t>**)</t>
    </r>
  </si>
  <si>
    <r>
      <t>§ 6
ust. 1 
pkt 2</t>
    </r>
    <r>
      <rPr>
        <b/>
        <vertAlign val="superscript"/>
        <sz val="11"/>
        <rFont val="Arial"/>
        <family val="2"/>
      </rPr>
      <t>**)</t>
    </r>
  </si>
  <si>
    <t xml:space="preserve">art 19 § 2 ustawy Kodeks wyborczy*) 
</t>
  </si>
  <si>
    <t>Część A  (O wpisaniu na wniosek)</t>
  </si>
  <si>
    <t>O skreśleniu ogółem
Część A i B</t>
  </si>
  <si>
    <t>Część A (O skreśleniu z rejestru)</t>
  </si>
  <si>
    <t xml:space="preserve"> Część B (O skreśleniu z rejestru)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</si>
  <si>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 (Dz. U. Nr  158, poz. 941)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</si>
</sst>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FCD4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3" fontId="12" fillId="33" borderId="11" xfId="0" applyNumberFormat="1" applyFont="1" applyFill="1" applyBorder="1" applyAlignment="1">
      <alignment horizontal="left"/>
    </xf>
    <xf numFmtId="1" fontId="11" fillId="34" borderId="12" xfId="0" applyNumberFormat="1" applyFont="1" applyFill="1" applyBorder="1" applyAlignment="1">
      <alignment horizontal="right"/>
    </xf>
    <xf numFmtId="1" fontId="6" fillId="34" borderId="12" xfId="0" applyNumberFormat="1" applyFont="1" applyFill="1" applyBorder="1" applyAlignment="1">
      <alignment horizontal="right"/>
    </xf>
    <xf numFmtId="2" fontId="1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1" fontId="10" fillId="34" borderId="12" xfId="0" applyNumberFormat="1" applyFont="1" applyFill="1" applyBorder="1" applyAlignment="1">
      <alignment horizontal="right"/>
    </xf>
    <xf numFmtId="2" fontId="10" fillId="35" borderId="13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1" fontId="11" fillId="35" borderId="12" xfId="0" applyNumberFormat="1" applyFont="1" applyFill="1" applyBorder="1" applyAlignment="1">
      <alignment horizontal="right" vertical="center" wrapText="1"/>
    </xf>
    <xf numFmtId="2" fontId="11" fillId="35" borderId="13" xfId="0" applyNumberFormat="1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/>
    </xf>
    <xf numFmtId="0" fontId="6" fillId="36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11.421875" defaultRowHeight="12.75"/>
  <cols>
    <col min="1" max="1" width="10.7109375" style="1" customWidth="1"/>
    <col min="2" max="2" width="31.00390625" style="1" customWidth="1"/>
    <col min="3" max="3" width="17.28125" style="1" customWidth="1"/>
    <col min="4" max="4" width="14.8515625" style="1" customWidth="1"/>
    <col min="5" max="5" width="14.7109375" style="1" customWidth="1"/>
    <col min="6" max="6" width="12.7109375" style="1" customWidth="1"/>
    <col min="7" max="7" width="11.28125" style="1" customWidth="1"/>
    <col min="8" max="8" width="9.57421875" style="1" customWidth="1"/>
    <col min="9" max="9" width="12.00390625" style="1" customWidth="1"/>
    <col min="10" max="10" width="12.7109375" style="1" customWidth="1"/>
    <col min="11" max="11" width="13.421875" style="1" customWidth="1"/>
    <col min="12" max="12" width="14.57421875" style="1" customWidth="1"/>
    <col min="13" max="13" width="10.57421875" style="1" customWidth="1"/>
    <col min="14" max="15" width="11.421875" style="1" customWidth="1"/>
    <col min="16" max="16" width="11.57421875" style="1" customWidth="1"/>
    <col min="17" max="17" width="10.140625" style="1" customWidth="1"/>
    <col min="18" max="18" width="11.57421875" style="1" customWidth="1"/>
    <col min="19" max="19" width="11.28125" style="1" customWidth="1"/>
    <col min="20" max="20" width="11.421875" style="1" customWidth="1"/>
    <col min="21" max="16384" width="11.421875" style="1" customWidth="1"/>
  </cols>
  <sheetData>
    <row r="1" spans="1:20" ht="15.75" thickBot="1">
      <c r="A1" s="31" t="s">
        <v>9</v>
      </c>
      <c r="B1" s="31"/>
      <c r="M1" s="31" t="s">
        <v>176</v>
      </c>
      <c r="N1" s="31"/>
      <c r="O1" s="31"/>
      <c r="P1" s="31"/>
      <c r="Q1" s="31"/>
      <c r="R1" s="31"/>
      <c r="S1" s="31"/>
      <c r="T1" s="31"/>
    </row>
    <row r="2" spans="1:20" ht="38.25" customHeight="1">
      <c r="A2" s="32" t="s">
        <v>1</v>
      </c>
      <c r="B2" s="34" t="s">
        <v>2</v>
      </c>
      <c r="C2" s="36" t="s">
        <v>3</v>
      </c>
      <c r="D2" s="36" t="s">
        <v>4</v>
      </c>
      <c r="E2" s="36"/>
      <c r="F2" s="36"/>
      <c r="G2" s="36"/>
      <c r="H2" s="37" t="s">
        <v>177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ht="23.25" customHeight="1">
      <c r="A3" s="33"/>
      <c r="B3" s="35"/>
      <c r="C3" s="20"/>
      <c r="D3" s="39" t="s">
        <v>0</v>
      </c>
      <c r="E3" s="20" t="s">
        <v>5</v>
      </c>
      <c r="F3" s="20" t="s">
        <v>6</v>
      </c>
      <c r="G3" s="29" t="s">
        <v>7</v>
      </c>
      <c r="H3" s="24" t="s">
        <v>186</v>
      </c>
      <c r="I3" s="24"/>
      <c r="J3" s="24"/>
      <c r="K3" s="24"/>
      <c r="L3" s="25" t="s">
        <v>187</v>
      </c>
      <c r="M3" s="22" t="s">
        <v>188</v>
      </c>
      <c r="N3" s="22"/>
      <c r="O3" s="22"/>
      <c r="P3" s="22"/>
      <c r="Q3" s="22" t="s">
        <v>189</v>
      </c>
      <c r="R3" s="22"/>
      <c r="S3" s="22"/>
      <c r="T3" s="23"/>
    </row>
    <row r="4" spans="1:20" ht="89.25" customHeight="1">
      <c r="A4" s="33"/>
      <c r="B4" s="35"/>
      <c r="C4" s="21"/>
      <c r="D4" s="40"/>
      <c r="E4" s="21"/>
      <c r="F4" s="21"/>
      <c r="G4" s="30"/>
      <c r="H4" s="17" t="s">
        <v>0</v>
      </c>
      <c r="I4" s="18" t="s">
        <v>178</v>
      </c>
      <c r="J4" s="18" t="s">
        <v>185</v>
      </c>
      <c r="K4" s="18" t="s">
        <v>180</v>
      </c>
      <c r="L4" s="26"/>
      <c r="M4" s="19" t="s">
        <v>0</v>
      </c>
      <c r="N4" s="19" t="s">
        <v>181</v>
      </c>
      <c r="O4" s="19" t="s">
        <v>182</v>
      </c>
      <c r="P4" s="19" t="s">
        <v>183</v>
      </c>
      <c r="Q4" s="19" t="s">
        <v>0</v>
      </c>
      <c r="R4" s="19" t="s">
        <v>181</v>
      </c>
      <c r="S4" s="19" t="s">
        <v>184</v>
      </c>
      <c r="T4" s="19" t="s">
        <v>183</v>
      </c>
    </row>
    <row r="5" spans="1:20" s="2" customFormat="1" ht="16.5" thickBot="1">
      <c r="A5" s="11" t="s">
        <v>93</v>
      </c>
      <c r="B5" s="12" t="s">
        <v>10</v>
      </c>
      <c r="C5" s="13">
        <f>SUM(C6:C15)</f>
        <v>99883</v>
      </c>
      <c r="D5" s="13">
        <f aca="true" t="shared" si="0" ref="D5:S5">SUM(D6:D15)</f>
        <v>81133</v>
      </c>
      <c r="E5" s="13">
        <f t="shared" si="0"/>
        <v>80756</v>
      </c>
      <c r="F5" s="13">
        <f t="shared" si="0"/>
        <v>377</v>
      </c>
      <c r="G5" s="13">
        <f t="shared" si="0"/>
        <v>2</v>
      </c>
      <c r="H5" s="13">
        <f t="shared" si="0"/>
        <v>375</v>
      </c>
      <c r="I5" s="13">
        <f t="shared" si="0"/>
        <v>316</v>
      </c>
      <c r="J5" s="13">
        <f t="shared" si="0"/>
        <v>11</v>
      </c>
      <c r="K5" s="13">
        <f t="shared" si="0"/>
        <v>48</v>
      </c>
      <c r="L5" s="13">
        <f t="shared" si="0"/>
        <v>493</v>
      </c>
      <c r="M5" s="13">
        <f t="shared" si="0"/>
        <v>493</v>
      </c>
      <c r="N5" s="13">
        <f t="shared" si="0"/>
        <v>134</v>
      </c>
      <c r="O5" s="13">
        <f t="shared" si="0"/>
        <v>311</v>
      </c>
      <c r="P5" s="13">
        <f t="shared" si="0"/>
        <v>48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>SUM(U6:U15)</f>
        <v>0</v>
      </c>
    </row>
    <row r="6" spans="1:20" ht="15.75" thickBot="1">
      <c r="A6" s="8" t="s">
        <v>94</v>
      </c>
      <c r="B6" s="3" t="s">
        <v>11</v>
      </c>
      <c r="C6" s="9">
        <v>36011</v>
      </c>
      <c r="D6" s="9">
        <v>30020</v>
      </c>
      <c r="E6" s="9">
        <v>29850</v>
      </c>
      <c r="F6" s="9">
        <v>170</v>
      </c>
      <c r="G6" s="9">
        <v>0</v>
      </c>
      <c r="H6" s="9">
        <v>170</v>
      </c>
      <c r="I6" s="9">
        <v>131</v>
      </c>
      <c r="J6" s="9">
        <v>0</v>
      </c>
      <c r="K6" s="9">
        <v>39</v>
      </c>
      <c r="L6" s="9">
        <v>243</v>
      </c>
      <c r="M6" s="9">
        <v>243</v>
      </c>
      <c r="N6" s="9">
        <v>40</v>
      </c>
      <c r="O6" s="9">
        <v>164</v>
      </c>
      <c r="P6" s="9">
        <v>39</v>
      </c>
      <c r="Q6" s="9">
        <v>0</v>
      </c>
      <c r="R6" s="9">
        <v>0</v>
      </c>
      <c r="S6" s="9">
        <v>0</v>
      </c>
      <c r="T6" s="9">
        <v>0</v>
      </c>
    </row>
    <row r="7" spans="1:20" ht="15.75" thickBot="1">
      <c r="A7" s="8" t="s">
        <v>95</v>
      </c>
      <c r="B7" s="3" t="s">
        <v>12</v>
      </c>
      <c r="C7" s="9">
        <v>9243</v>
      </c>
      <c r="D7" s="9">
        <v>7411</v>
      </c>
      <c r="E7" s="9">
        <v>7353</v>
      </c>
      <c r="F7" s="9">
        <v>58</v>
      </c>
      <c r="G7" s="9">
        <v>1</v>
      </c>
      <c r="H7" s="9">
        <v>57</v>
      </c>
      <c r="I7" s="9">
        <v>49</v>
      </c>
      <c r="J7" s="9">
        <v>2</v>
      </c>
      <c r="K7" s="9">
        <v>6</v>
      </c>
      <c r="L7" s="9">
        <v>35</v>
      </c>
      <c r="M7" s="9">
        <v>35</v>
      </c>
      <c r="N7" s="9">
        <v>7</v>
      </c>
      <c r="O7" s="9">
        <v>22</v>
      </c>
      <c r="P7" s="9">
        <v>6</v>
      </c>
      <c r="Q7" s="9">
        <v>0</v>
      </c>
      <c r="R7" s="9">
        <v>0</v>
      </c>
      <c r="S7" s="9">
        <v>0</v>
      </c>
      <c r="T7" s="9">
        <v>0</v>
      </c>
    </row>
    <row r="8" spans="1:20" ht="15.75" thickBot="1">
      <c r="A8" s="8" t="s">
        <v>96</v>
      </c>
      <c r="B8" s="3" t="s">
        <v>13</v>
      </c>
      <c r="C8" s="9">
        <v>5500</v>
      </c>
      <c r="D8" s="9">
        <v>4400</v>
      </c>
      <c r="E8" s="9">
        <v>4391</v>
      </c>
      <c r="F8" s="9">
        <v>9</v>
      </c>
      <c r="G8" s="9">
        <v>0</v>
      </c>
      <c r="H8" s="9">
        <v>9</v>
      </c>
      <c r="I8" s="9">
        <v>9</v>
      </c>
      <c r="J8" s="9">
        <v>0</v>
      </c>
      <c r="K8" s="9">
        <v>0</v>
      </c>
      <c r="L8" s="9">
        <v>19</v>
      </c>
      <c r="M8" s="9">
        <v>19</v>
      </c>
      <c r="N8" s="9">
        <v>0</v>
      </c>
      <c r="O8" s="9">
        <v>19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ht="15.75" thickBot="1">
      <c r="A9" s="8" t="s">
        <v>97</v>
      </c>
      <c r="B9" s="3" t="s">
        <v>14</v>
      </c>
      <c r="C9" s="9">
        <v>7483</v>
      </c>
      <c r="D9" s="9">
        <v>5952</v>
      </c>
      <c r="E9" s="9">
        <v>5917</v>
      </c>
      <c r="F9" s="9">
        <v>35</v>
      </c>
      <c r="G9" s="9">
        <v>0</v>
      </c>
      <c r="H9" s="9">
        <v>35</v>
      </c>
      <c r="I9" s="9">
        <v>31</v>
      </c>
      <c r="J9" s="9">
        <v>1</v>
      </c>
      <c r="K9" s="9">
        <v>3</v>
      </c>
      <c r="L9" s="9">
        <v>67</v>
      </c>
      <c r="M9" s="9">
        <v>67</v>
      </c>
      <c r="N9" s="9">
        <v>45</v>
      </c>
      <c r="O9" s="9">
        <v>19</v>
      </c>
      <c r="P9" s="9">
        <v>3</v>
      </c>
      <c r="Q9" s="9">
        <v>0</v>
      </c>
      <c r="R9" s="9">
        <v>0</v>
      </c>
      <c r="S9" s="9">
        <v>0</v>
      </c>
      <c r="T9" s="9">
        <v>0</v>
      </c>
    </row>
    <row r="10" spans="1:20" s="2" customFormat="1" ht="16.5" thickBot="1">
      <c r="A10" s="8" t="s">
        <v>98</v>
      </c>
      <c r="B10" s="3" t="s">
        <v>15</v>
      </c>
      <c r="C10" s="9">
        <v>7369</v>
      </c>
      <c r="D10" s="9">
        <v>5830</v>
      </c>
      <c r="E10" s="9">
        <v>5825</v>
      </c>
      <c r="F10" s="9">
        <v>5</v>
      </c>
      <c r="G10" s="9">
        <v>0</v>
      </c>
      <c r="H10" s="9">
        <v>5</v>
      </c>
      <c r="I10" s="9">
        <v>5</v>
      </c>
      <c r="J10" s="9">
        <v>0</v>
      </c>
      <c r="K10" s="9">
        <v>0</v>
      </c>
      <c r="L10" s="9">
        <v>23</v>
      </c>
      <c r="M10" s="9">
        <v>23</v>
      </c>
      <c r="N10" s="9">
        <v>4</v>
      </c>
      <c r="O10" s="9">
        <v>19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ht="15.75" thickBot="1">
      <c r="A11" s="8" t="s">
        <v>99</v>
      </c>
      <c r="B11" s="3" t="s">
        <v>16</v>
      </c>
      <c r="C11" s="9">
        <v>6134</v>
      </c>
      <c r="D11" s="9">
        <v>4925</v>
      </c>
      <c r="E11" s="9">
        <v>4913</v>
      </c>
      <c r="F11" s="9">
        <v>12</v>
      </c>
      <c r="G11" s="9">
        <v>0</v>
      </c>
      <c r="H11" s="9">
        <v>12</v>
      </c>
      <c r="I11" s="9">
        <v>11</v>
      </c>
      <c r="J11" s="9">
        <v>1</v>
      </c>
      <c r="K11" s="9">
        <v>0</v>
      </c>
      <c r="L11" s="9">
        <v>17</v>
      </c>
      <c r="M11" s="9">
        <v>17</v>
      </c>
      <c r="N11" s="9">
        <v>6</v>
      </c>
      <c r="O11" s="9">
        <v>11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ht="15.75" thickBot="1">
      <c r="A12" s="8" t="s">
        <v>100</v>
      </c>
      <c r="B12" s="3" t="s">
        <v>17</v>
      </c>
      <c r="C12" s="9">
        <v>6803</v>
      </c>
      <c r="D12" s="9">
        <v>5512</v>
      </c>
      <c r="E12" s="9">
        <v>5498</v>
      </c>
      <c r="F12" s="9">
        <v>14</v>
      </c>
      <c r="G12" s="9">
        <v>0</v>
      </c>
      <c r="H12" s="9">
        <v>14</v>
      </c>
      <c r="I12" s="9">
        <v>14</v>
      </c>
      <c r="J12" s="9">
        <v>0</v>
      </c>
      <c r="K12" s="9">
        <v>0</v>
      </c>
      <c r="L12" s="9">
        <v>16</v>
      </c>
      <c r="M12" s="9">
        <v>16</v>
      </c>
      <c r="N12" s="9">
        <v>7</v>
      </c>
      <c r="O12" s="9">
        <v>9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ht="15.75" thickBot="1">
      <c r="A13" s="8" t="s">
        <v>101</v>
      </c>
      <c r="B13" s="3" t="s">
        <v>18</v>
      </c>
      <c r="C13" s="9">
        <v>8846</v>
      </c>
      <c r="D13" s="9">
        <v>7022</v>
      </c>
      <c r="E13" s="9">
        <v>6990</v>
      </c>
      <c r="F13" s="9">
        <v>32</v>
      </c>
      <c r="G13" s="9">
        <v>0</v>
      </c>
      <c r="H13" s="9">
        <v>32</v>
      </c>
      <c r="I13" s="9">
        <v>29</v>
      </c>
      <c r="J13" s="9">
        <v>3</v>
      </c>
      <c r="K13" s="9">
        <v>0</v>
      </c>
      <c r="L13" s="9">
        <v>32</v>
      </c>
      <c r="M13" s="9">
        <v>32</v>
      </c>
      <c r="N13" s="9">
        <v>12</v>
      </c>
      <c r="O13" s="9">
        <v>20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  <row r="14" spans="1:20" ht="15.75" thickBot="1">
      <c r="A14" s="8" t="s">
        <v>102</v>
      </c>
      <c r="B14" s="3" t="s">
        <v>19</v>
      </c>
      <c r="C14" s="9">
        <v>5539</v>
      </c>
      <c r="D14" s="9">
        <v>4405</v>
      </c>
      <c r="E14" s="9">
        <v>4395</v>
      </c>
      <c r="F14" s="9">
        <v>10</v>
      </c>
      <c r="G14" s="9">
        <v>0</v>
      </c>
      <c r="H14" s="9">
        <v>10</v>
      </c>
      <c r="I14" s="9">
        <v>7</v>
      </c>
      <c r="J14" s="9">
        <v>3</v>
      </c>
      <c r="K14" s="9">
        <v>0</v>
      </c>
      <c r="L14" s="9">
        <v>20</v>
      </c>
      <c r="M14" s="9">
        <v>20</v>
      </c>
      <c r="N14" s="9">
        <v>8</v>
      </c>
      <c r="O14" s="9">
        <v>12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15.75" thickBot="1">
      <c r="A15" s="8" t="s">
        <v>103</v>
      </c>
      <c r="B15" s="3" t="s">
        <v>20</v>
      </c>
      <c r="C15" s="9">
        <v>6955</v>
      </c>
      <c r="D15" s="9">
        <v>5656</v>
      </c>
      <c r="E15" s="9">
        <v>5624</v>
      </c>
      <c r="F15" s="9">
        <v>32</v>
      </c>
      <c r="G15" s="9">
        <v>1</v>
      </c>
      <c r="H15" s="9">
        <v>31</v>
      </c>
      <c r="I15" s="9">
        <v>30</v>
      </c>
      <c r="J15" s="9">
        <v>1</v>
      </c>
      <c r="K15" s="9">
        <v>0</v>
      </c>
      <c r="L15" s="9">
        <v>21</v>
      </c>
      <c r="M15" s="9">
        <v>21</v>
      </c>
      <c r="N15" s="9">
        <v>5</v>
      </c>
      <c r="O15" s="9">
        <v>16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16.5" thickBot="1">
      <c r="A16" s="11" t="s">
        <v>104</v>
      </c>
      <c r="B16" s="12" t="s">
        <v>21</v>
      </c>
      <c r="C16" s="13">
        <f>SUM(C17:C29)</f>
        <v>91078</v>
      </c>
      <c r="D16" s="13">
        <f aca="true" t="shared" si="1" ref="D16:T16">SUM(D17:D29)</f>
        <v>72825</v>
      </c>
      <c r="E16" s="13">
        <f t="shared" si="1"/>
        <v>72487</v>
      </c>
      <c r="F16" s="13">
        <f t="shared" si="1"/>
        <v>338</v>
      </c>
      <c r="G16" s="13">
        <f t="shared" si="1"/>
        <v>0</v>
      </c>
      <c r="H16" s="13">
        <f t="shared" si="1"/>
        <v>338</v>
      </c>
      <c r="I16" s="13">
        <f t="shared" si="1"/>
        <v>295</v>
      </c>
      <c r="J16" s="13">
        <f t="shared" si="1"/>
        <v>24</v>
      </c>
      <c r="K16" s="13">
        <f t="shared" si="1"/>
        <v>19</v>
      </c>
      <c r="L16" s="13">
        <f t="shared" si="1"/>
        <v>361</v>
      </c>
      <c r="M16" s="13">
        <f t="shared" si="1"/>
        <v>361</v>
      </c>
      <c r="N16" s="13">
        <f t="shared" si="1"/>
        <v>122</v>
      </c>
      <c r="O16" s="13">
        <f t="shared" si="1"/>
        <v>220</v>
      </c>
      <c r="P16" s="13">
        <f t="shared" si="1"/>
        <v>19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</row>
    <row r="17" spans="1:20" ht="15.75" thickBot="1">
      <c r="A17" s="8" t="s">
        <v>105</v>
      </c>
      <c r="B17" s="3" t="s">
        <v>22</v>
      </c>
      <c r="C17" s="9">
        <v>22659</v>
      </c>
      <c r="D17" s="9">
        <v>18547</v>
      </c>
      <c r="E17" s="9">
        <v>18504</v>
      </c>
      <c r="F17" s="9">
        <v>43</v>
      </c>
      <c r="G17" s="9">
        <v>0</v>
      </c>
      <c r="H17" s="9">
        <v>43</v>
      </c>
      <c r="I17" s="9">
        <v>29</v>
      </c>
      <c r="J17" s="9">
        <v>10</v>
      </c>
      <c r="K17" s="9">
        <v>4</v>
      </c>
      <c r="L17" s="9">
        <v>107</v>
      </c>
      <c r="M17" s="9">
        <v>107</v>
      </c>
      <c r="N17" s="9">
        <v>20</v>
      </c>
      <c r="O17" s="9">
        <v>83</v>
      </c>
      <c r="P17" s="9">
        <v>4</v>
      </c>
      <c r="Q17" s="9">
        <v>0</v>
      </c>
      <c r="R17" s="9">
        <v>0</v>
      </c>
      <c r="S17" s="9">
        <v>0</v>
      </c>
      <c r="T17" s="9">
        <v>0</v>
      </c>
    </row>
    <row r="18" spans="1:20" ht="15.75" thickBot="1">
      <c r="A18" s="8" t="s">
        <v>106</v>
      </c>
      <c r="B18" s="3" t="s">
        <v>23</v>
      </c>
      <c r="C18" s="9">
        <v>4311</v>
      </c>
      <c r="D18" s="9">
        <v>3450</v>
      </c>
      <c r="E18" s="9">
        <v>3431</v>
      </c>
      <c r="F18" s="9">
        <v>19</v>
      </c>
      <c r="G18" s="9">
        <v>0</v>
      </c>
      <c r="H18" s="9">
        <v>19</v>
      </c>
      <c r="I18" s="9">
        <v>19</v>
      </c>
      <c r="J18" s="9">
        <v>0</v>
      </c>
      <c r="K18" s="9">
        <v>0</v>
      </c>
      <c r="L18" s="9">
        <v>11</v>
      </c>
      <c r="M18" s="9">
        <v>11</v>
      </c>
      <c r="N18" s="9">
        <v>2</v>
      </c>
      <c r="O18" s="9">
        <v>9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15.75" thickBot="1">
      <c r="A19" s="8" t="s">
        <v>107</v>
      </c>
      <c r="B19" s="3" t="s">
        <v>24</v>
      </c>
      <c r="C19" s="9">
        <v>6062</v>
      </c>
      <c r="D19" s="9">
        <v>4789</v>
      </c>
      <c r="E19" s="9">
        <v>4761</v>
      </c>
      <c r="F19" s="9">
        <v>28</v>
      </c>
      <c r="G19" s="9">
        <v>0</v>
      </c>
      <c r="H19" s="9">
        <v>28</v>
      </c>
      <c r="I19" s="9">
        <v>22</v>
      </c>
      <c r="J19" s="9">
        <v>6</v>
      </c>
      <c r="K19" s="9">
        <v>0</v>
      </c>
      <c r="L19" s="9">
        <v>14</v>
      </c>
      <c r="M19" s="9">
        <v>14</v>
      </c>
      <c r="N19" s="9">
        <v>4</v>
      </c>
      <c r="O19" s="9">
        <v>10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ht="15.75" thickBot="1">
      <c r="A20" s="8" t="s">
        <v>108</v>
      </c>
      <c r="B20" s="3" t="s">
        <v>25</v>
      </c>
      <c r="C20" s="9">
        <v>3046</v>
      </c>
      <c r="D20" s="9">
        <v>2481</v>
      </c>
      <c r="E20" s="9">
        <v>2456</v>
      </c>
      <c r="F20" s="9">
        <v>25</v>
      </c>
      <c r="G20" s="9">
        <v>0</v>
      </c>
      <c r="H20" s="9">
        <v>25</v>
      </c>
      <c r="I20" s="9">
        <v>24</v>
      </c>
      <c r="J20" s="9">
        <v>1</v>
      </c>
      <c r="K20" s="9">
        <v>0</v>
      </c>
      <c r="L20" s="9">
        <v>9</v>
      </c>
      <c r="M20" s="9">
        <v>9</v>
      </c>
      <c r="N20" s="9">
        <v>2</v>
      </c>
      <c r="O20" s="9">
        <v>7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15.75" thickBot="1">
      <c r="A21" s="8" t="s">
        <v>109</v>
      </c>
      <c r="B21" s="3" t="s">
        <v>26</v>
      </c>
      <c r="C21" s="9">
        <v>6446</v>
      </c>
      <c r="D21" s="9">
        <v>5134</v>
      </c>
      <c r="E21" s="9">
        <v>5095</v>
      </c>
      <c r="F21" s="9">
        <v>39</v>
      </c>
      <c r="G21" s="9">
        <v>0</v>
      </c>
      <c r="H21" s="9">
        <v>39</v>
      </c>
      <c r="I21" s="9">
        <v>33</v>
      </c>
      <c r="J21" s="9">
        <v>0</v>
      </c>
      <c r="K21" s="9">
        <v>6</v>
      </c>
      <c r="L21" s="9">
        <v>29</v>
      </c>
      <c r="M21" s="9">
        <v>29</v>
      </c>
      <c r="N21" s="9">
        <v>9</v>
      </c>
      <c r="O21" s="9">
        <v>14</v>
      </c>
      <c r="P21" s="9">
        <v>6</v>
      </c>
      <c r="Q21" s="9">
        <v>0</v>
      </c>
      <c r="R21" s="9">
        <v>0</v>
      </c>
      <c r="S21" s="9">
        <v>0</v>
      </c>
      <c r="T21" s="9">
        <v>0</v>
      </c>
    </row>
    <row r="22" spans="1:20" s="2" customFormat="1" ht="16.5" thickBot="1">
      <c r="A22" s="8" t="s">
        <v>110</v>
      </c>
      <c r="B22" s="3" t="s">
        <v>27</v>
      </c>
      <c r="C22" s="9">
        <v>6938</v>
      </c>
      <c r="D22" s="9">
        <v>5486</v>
      </c>
      <c r="E22" s="9">
        <v>5463</v>
      </c>
      <c r="F22" s="9">
        <v>23</v>
      </c>
      <c r="G22" s="9">
        <v>0</v>
      </c>
      <c r="H22" s="9">
        <v>23</v>
      </c>
      <c r="I22" s="9">
        <v>15</v>
      </c>
      <c r="J22" s="9">
        <v>2</v>
      </c>
      <c r="K22" s="9">
        <v>6</v>
      </c>
      <c r="L22" s="9">
        <v>32</v>
      </c>
      <c r="M22" s="9">
        <v>32</v>
      </c>
      <c r="N22" s="9">
        <v>11</v>
      </c>
      <c r="O22" s="9">
        <v>15</v>
      </c>
      <c r="P22" s="9">
        <v>6</v>
      </c>
      <c r="Q22" s="9">
        <v>0</v>
      </c>
      <c r="R22" s="9">
        <v>0</v>
      </c>
      <c r="S22" s="9">
        <v>0</v>
      </c>
      <c r="T22" s="9">
        <v>0</v>
      </c>
    </row>
    <row r="23" spans="1:20" ht="15.75" thickBot="1">
      <c r="A23" s="8" t="s">
        <v>111</v>
      </c>
      <c r="B23" s="3" t="s">
        <v>28</v>
      </c>
      <c r="C23" s="9">
        <v>10763</v>
      </c>
      <c r="D23" s="9">
        <v>8354</v>
      </c>
      <c r="E23" s="9">
        <v>8306</v>
      </c>
      <c r="F23" s="9">
        <v>48</v>
      </c>
      <c r="G23" s="9">
        <v>0</v>
      </c>
      <c r="H23" s="9">
        <v>48</v>
      </c>
      <c r="I23" s="9">
        <v>43</v>
      </c>
      <c r="J23" s="9">
        <v>3</v>
      </c>
      <c r="K23" s="9">
        <v>2</v>
      </c>
      <c r="L23" s="9">
        <v>40</v>
      </c>
      <c r="M23" s="9">
        <v>40</v>
      </c>
      <c r="N23" s="9">
        <v>17</v>
      </c>
      <c r="O23" s="9">
        <v>21</v>
      </c>
      <c r="P23" s="9">
        <v>2</v>
      </c>
      <c r="Q23" s="9">
        <v>0</v>
      </c>
      <c r="R23" s="9">
        <v>0</v>
      </c>
      <c r="S23" s="9">
        <v>0</v>
      </c>
      <c r="T23" s="9">
        <v>0</v>
      </c>
    </row>
    <row r="24" spans="1:20" ht="15.75" thickBot="1">
      <c r="A24" s="8" t="s">
        <v>112</v>
      </c>
      <c r="B24" s="3" t="s">
        <v>29</v>
      </c>
      <c r="C24" s="9">
        <v>6360</v>
      </c>
      <c r="D24" s="9">
        <v>5164</v>
      </c>
      <c r="E24" s="9">
        <v>5122</v>
      </c>
      <c r="F24" s="9">
        <v>42</v>
      </c>
      <c r="G24" s="9">
        <v>0</v>
      </c>
      <c r="H24" s="9">
        <v>42</v>
      </c>
      <c r="I24" s="9">
        <v>41</v>
      </c>
      <c r="J24" s="9">
        <v>1</v>
      </c>
      <c r="K24" s="9">
        <v>0</v>
      </c>
      <c r="L24" s="9">
        <v>25</v>
      </c>
      <c r="M24" s="9">
        <v>25</v>
      </c>
      <c r="N24" s="9">
        <v>7</v>
      </c>
      <c r="O24" s="9">
        <v>18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15.75" thickBot="1">
      <c r="A25" s="8" t="s">
        <v>113</v>
      </c>
      <c r="B25" s="3" t="s">
        <v>30</v>
      </c>
      <c r="C25" s="9">
        <v>6466</v>
      </c>
      <c r="D25" s="9">
        <v>5090</v>
      </c>
      <c r="E25" s="9">
        <v>5076</v>
      </c>
      <c r="F25" s="9">
        <v>14</v>
      </c>
      <c r="G25" s="9">
        <v>0</v>
      </c>
      <c r="H25" s="9">
        <v>14</v>
      </c>
      <c r="I25" s="9">
        <v>14</v>
      </c>
      <c r="J25" s="9">
        <v>0</v>
      </c>
      <c r="K25" s="9">
        <v>0</v>
      </c>
      <c r="L25" s="9">
        <v>11</v>
      </c>
      <c r="M25" s="9">
        <v>11</v>
      </c>
      <c r="N25" s="9">
        <v>6</v>
      </c>
      <c r="O25" s="9">
        <v>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ht="15.75" thickBot="1">
      <c r="A26" s="8" t="s">
        <v>114</v>
      </c>
      <c r="B26" s="3" t="s">
        <v>31</v>
      </c>
      <c r="C26" s="9">
        <v>5539</v>
      </c>
      <c r="D26" s="9">
        <v>4428</v>
      </c>
      <c r="E26" s="9">
        <v>4410</v>
      </c>
      <c r="F26" s="9">
        <v>18</v>
      </c>
      <c r="G26" s="9">
        <v>0</v>
      </c>
      <c r="H26" s="9">
        <v>18</v>
      </c>
      <c r="I26" s="9">
        <v>17</v>
      </c>
      <c r="J26" s="9">
        <v>0</v>
      </c>
      <c r="K26" s="9">
        <v>1</v>
      </c>
      <c r="L26" s="9">
        <v>45</v>
      </c>
      <c r="M26" s="9">
        <v>45</v>
      </c>
      <c r="N26" s="9">
        <v>25</v>
      </c>
      <c r="O26" s="9">
        <v>19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</row>
    <row r="27" spans="1:20" ht="15.75" thickBot="1">
      <c r="A27" s="8" t="s">
        <v>115</v>
      </c>
      <c r="B27" s="3" t="s">
        <v>32</v>
      </c>
      <c r="C27" s="9">
        <v>4175</v>
      </c>
      <c r="D27" s="9">
        <v>3284</v>
      </c>
      <c r="E27" s="9">
        <v>3270</v>
      </c>
      <c r="F27" s="9">
        <v>14</v>
      </c>
      <c r="G27" s="9">
        <v>0</v>
      </c>
      <c r="H27" s="9">
        <v>14</v>
      </c>
      <c r="I27" s="9">
        <v>13</v>
      </c>
      <c r="J27" s="9">
        <v>1</v>
      </c>
      <c r="K27" s="9">
        <v>0</v>
      </c>
      <c r="L27" s="9">
        <v>11</v>
      </c>
      <c r="M27" s="9">
        <v>11</v>
      </c>
      <c r="N27" s="9">
        <v>7</v>
      </c>
      <c r="O27" s="9">
        <v>4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</row>
    <row r="28" spans="1:20" ht="15.75" thickBot="1">
      <c r="A28" s="8" t="s">
        <v>116</v>
      </c>
      <c r="B28" s="3" t="s">
        <v>33</v>
      </c>
      <c r="C28" s="9">
        <v>4912</v>
      </c>
      <c r="D28" s="9">
        <v>3888</v>
      </c>
      <c r="E28" s="9">
        <v>3882</v>
      </c>
      <c r="F28" s="9">
        <v>6</v>
      </c>
      <c r="G28" s="9">
        <v>0</v>
      </c>
      <c r="H28" s="9">
        <v>6</v>
      </c>
      <c r="I28" s="9">
        <v>6</v>
      </c>
      <c r="J28" s="9">
        <v>0</v>
      </c>
      <c r="K28" s="9">
        <v>0</v>
      </c>
      <c r="L28" s="9">
        <v>13</v>
      </c>
      <c r="M28" s="9">
        <v>13</v>
      </c>
      <c r="N28" s="9">
        <v>6</v>
      </c>
      <c r="O28" s="9">
        <v>7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ht="15.75" thickBot="1">
      <c r="A29" s="8" t="s">
        <v>117</v>
      </c>
      <c r="B29" s="3" t="s">
        <v>34</v>
      </c>
      <c r="C29" s="9">
        <v>3401</v>
      </c>
      <c r="D29" s="9">
        <v>2730</v>
      </c>
      <c r="E29" s="9">
        <v>2711</v>
      </c>
      <c r="F29" s="9">
        <v>19</v>
      </c>
      <c r="G29" s="9">
        <v>0</v>
      </c>
      <c r="H29" s="9">
        <v>19</v>
      </c>
      <c r="I29" s="9">
        <v>19</v>
      </c>
      <c r="J29" s="9">
        <v>0</v>
      </c>
      <c r="K29" s="9">
        <v>0</v>
      </c>
      <c r="L29" s="9">
        <v>14</v>
      </c>
      <c r="M29" s="9">
        <v>14</v>
      </c>
      <c r="N29" s="9">
        <v>6</v>
      </c>
      <c r="O29" s="9">
        <v>8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</row>
    <row r="30" spans="1:20" s="2" customFormat="1" ht="16.5" thickBot="1">
      <c r="A30" s="11" t="s">
        <v>118</v>
      </c>
      <c r="B30" s="12" t="s">
        <v>35</v>
      </c>
      <c r="C30" s="13">
        <f>SUM(C31:C46)</f>
        <v>145300</v>
      </c>
      <c r="D30" s="13">
        <f aca="true" t="shared" si="2" ref="D30:T30">SUM(D31:D46)</f>
        <v>115470</v>
      </c>
      <c r="E30" s="13">
        <f t="shared" si="2"/>
        <v>114208</v>
      </c>
      <c r="F30" s="13">
        <f t="shared" si="2"/>
        <v>1262</v>
      </c>
      <c r="G30" s="13">
        <f t="shared" si="2"/>
        <v>0</v>
      </c>
      <c r="H30" s="13">
        <f t="shared" si="2"/>
        <v>1262</v>
      </c>
      <c r="I30" s="13">
        <f t="shared" si="2"/>
        <v>1185</v>
      </c>
      <c r="J30" s="13">
        <f t="shared" si="2"/>
        <v>41</v>
      </c>
      <c r="K30" s="13">
        <f t="shared" si="2"/>
        <v>36</v>
      </c>
      <c r="L30" s="13">
        <f t="shared" si="2"/>
        <v>541</v>
      </c>
      <c r="M30" s="13">
        <f t="shared" si="2"/>
        <v>541</v>
      </c>
      <c r="N30" s="13">
        <f t="shared" si="2"/>
        <v>178</v>
      </c>
      <c r="O30" s="13">
        <f t="shared" si="2"/>
        <v>327</v>
      </c>
      <c r="P30" s="13">
        <f t="shared" si="2"/>
        <v>36</v>
      </c>
      <c r="Q30" s="13">
        <f t="shared" si="2"/>
        <v>0</v>
      </c>
      <c r="R30" s="13">
        <f t="shared" si="2"/>
        <v>0</v>
      </c>
      <c r="S30" s="13">
        <f t="shared" si="2"/>
        <v>0</v>
      </c>
      <c r="T30" s="13">
        <f t="shared" si="2"/>
        <v>0</v>
      </c>
    </row>
    <row r="31" spans="1:20" ht="15.75" thickBot="1">
      <c r="A31" s="8" t="s">
        <v>119</v>
      </c>
      <c r="B31" s="3" t="s">
        <v>36</v>
      </c>
      <c r="C31" s="9">
        <v>13648</v>
      </c>
      <c r="D31" s="9">
        <v>10889</v>
      </c>
      <c r="E31" s="9">
        <v>10830</v>
      </c>
      <c r="F31" s="9">
        <v>59</v>
      </c>
      <c r="G31" s="9">
        <v>0</v>
      </c>
      <c r="H31" s="9">
        <v>59</v>
      </c>
      <c r="I31" s="9">
        <v>43</v>
      </c>
      <c r="J31" s="9">
        <v>5</v>
      </c>
      <c r="K31" s="9">
        <v>11</v>
      </c>
      <c r="L31" s="9">
        <v>108</v>
      </c>
      <c r="M31" s="9">
        <v>108</v>
      </c>
      <c r="N31" s="9">
        <v>32</v>
      </c>
      <c r="O31" s="9">
        <v>65</v>
      </c>
      <c r="P31" s="9">
        <v>11</v>
      </c>
      <c r="Q31" s="9">
        <v>0</v>
      </c>
      <c r="R31" s="9">
        <v>0</v>
      </c>
      <c r="S31" s="9">
        <v>0</v>
      </c>
      <c r="T31" s="9">
        <v>0</v>
      </c>
    </row>
    <row r="32" spans="1:20" ht="15.75" thickBot="1">
      <c r="A32" s="8" t="s">
        <v>120</v>
      </c>
      <c r="B32" s="3" t="s">
        <v>37</v>
      </c>
      <c r="C32" s="9">
        <v>3892</v>
      </c>
      <c r="D32" s="9">
        <v>3208</v>
      </c>
      <c r="E32" s="9">
        <v>3054</v>
      </c>
      <c r="F32" s="9">
        <v>154</v>
      </c>
      <c r="G32" s="9">
        <v>0</v>
      </c>
      <c r="H32" s="9">
        <v>154</v>
      </c>
      <c r="I32" s="9">
        <v>154</v>
      </c>
      <c r="J32" s="9">
        <v>0</v>
      </c>
      <c r="K32" s="9">
        <v>0</v>
      </c>
      <c r="L32" s="9">
        <v>17</v>
      </c>
      <c r="M32" s="9">
        <v>17</v>
      </c>
      <c r="N32" s="9">
        <v>0</v>
      </c>
      <c r="O32" s="9">
        <v>17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ht="15.75" thickBot="1">
      <c r="A33" s="8" t="s">
        <v>121</v>
      </c>
      <c r="B33" s="3" t="s">
        <v>38</v>
      </c>
      <c r="C33" s="9">
        <v>12283</v>
      </c>
      <c r="D33" s="9">
        <v>9772</v>
      </c>
      <c r="E33" s="9">
        <v>9753</v>
      </c>
      <c r="F33" s="9">
        <v>19</v>
      </c>
      <c r="G33" s="9">
        <v>0</v>
      </c>
      <c r="H33" s="9">
        <v>19</v>
      </c>
      <c r="I33" s="9">
        <v>17</v>
      </c>
      <c r="J33" s="9">
        <v>1</v>
      </c>
      <c r="K33" s="9">
        <v>1</v>
      </c>
      <c r="L33" s="9">
        <v>50</v>
      </c>
      <c r="M33" s="9">
        <v>50</v>
      </c>
      <c r="N33" s="9">
        <v>11</v>
      </c>
      <c r="O33" s="9">
        <v>38</v>
      </c>
      <c r="P33" s="9">
        <v>1</v>
      </c>
      <c r="Q33" s="9">
        <v>0</v>
      </c>
      <c r="R33" s="9">
        <v>0</v>
      </c>
      <c r="S33" s="9">
        <v>0</v>
      </c>
      <c r="T33" s="9">
        <v>0</v>
      </c>
    </row>
    <row r="34" spans="1:20" ht="15.75" thickBot="1">
      <c r="A34" s="8" t="s">
        <v>122</v>
      </c>
      <c r="B34" s="3" t="s">
        <v>39</v>
      </c>
      <c r="C34" s="9">
        <v>8914</v>
      </c>
      <c r="D34" s="9">
        <v>7093</v>
      </c>
      <c r="E34" s="9">
        <v>7058</v>
      </c>
      <c r="F34" s="9">
        <v>35</v>
      </c>
      <c r="G34" s="9">
        <v>0</v>
      </c>
      <c r="H34" s="9">
        <v>35</v>
      </c>
      <c r="I34" s="9">
        <v>35</v>
      </c>
      <c r="J34" s="9">
        <v>0</v>
      </c>
      <c r="K34" s="9">
        <v>0</v>
      </c>
      <c r="L34" s="9">
        <v>19</v>
      </c>
      <c r="M34" s="9">
        <v>19</v>
      </c>
      <c r="N34" s="9">
        <v>4</v>
      </c>
      <c r="O34" s="9">
        <v>15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ht="15.75" thickBot="1">
      <c r="A35" s="8" t="s">
        <v>123</v>
      </c>
      <c r="B35" s="3" t="s">
        <v>40</v>
      </c>
      <c r="C35" s="9">
        <v>8645</v>
      </c>
      <c r="D35" s="9">
        <v>6694</v>
      </c>
      <c r="E35" s="9">
        <v>6645</v>
      </c>
      <c r="F35" s="9">
        <v>49</v>
      </c>
      <c r="G35" s="9">
        <v>0</v>
      </c>
      <c r="H35" s="9">
        <v>49</v>
      </c>
      <c r="I35" s="9">
        <v>44</v>
      </c>
      <c r="J35" s="9">
        <v>3</v>
      </c>
      <c r="K35" s="9">
        <v>2</v>
      </c>
      <c r="L35" s="9">
        <v>10</v>
      </c>
      <c r="M35" s="9">
        <v>10</v>
      </c>
      <c r="N35" s="9">
        <v>0</v>
      </c>
      <c r="O35" s="9">
        <v>8</v>
      </c>
      <c r="P35" s="9">
        <v>2</v>
      </c>
      <c r="Q35" s="9">
        <v>0</v>
      </c>
      <c r="R35" s="9">
        <v>0</v>
      </c>
      <c r="S35" s="9">
        <v>0</v>
      </c>
      <c r="T35" s="9">
        <v>0</v>
      </c>
    </row>
    <row r="36" spans="1:20" ht="15.75" thickBot="1">
      <c r="A36" s="8" t="s">
        <v>124</v>
      </c>
      <c r="B36" s="3" t="s">
        <v>41</v>
      </c>
      <c r="C36" s="9">
        <v>7793</v>
      </c>
      <c r="D36" s="9">
        <v>6214</v>
      </c>
      <c r="E36" s="9">
        <v>6189</v>
      </c>
      <c r="F36" s="9">
        <v>25</v>
      </c>
      <c r="G36" s="9">
        <v>0</v>
      </c>
      <c r="H36" s="9">
        <v>25</v>
      </c>
      <c r="I36" s="9">
        <v>25</v>
      </c>
      <c r="J36" s="9">
        <v>0</v>
      </c>
      <c r="K36" s="9">
        <v>0</v>
      </c>
      <c r="L36" s="9">
        <v>24</v>
      </c>
      <c r="M36" s="9">
        <v>24</v>
      </c>
      <c r="N36" s="9">
        <v>7</v>
      </c>
      <c r="O36" s="9">
        <v>17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s="2" customFormat="1" ht="16.5" thickBot="1">
      <c r="A37" s="8" t="s">
        <v>125</v>
      </c>
      <c r="B37" s="3" t="s">
        <v>42</v>
      </c>
      <c r="C37" s="9">
        <v>12866</v>
      </c>
      <c r="D37" s="9">
        <v>10029</v>
      </c>
      <c r="E37" s="9">
        <v>9986</v>
      </c>
      <c r="F37" s="9">
        <v>43</v>
      </c>
      <c r="G37" s="9">
        <v>0</v>
      </c>
      <c r="H37" s="9">
        <v>43</v>
      </c>
      <c r="I37" s="9">
        <v>43</v>
      </c>
      <c r="J37" s="9">
        <v>0</v>
      </c>
      <c r="K37" s="9">
        <v>0</v>
      </c>
      <c r="L37" s="9">
        <v>51</v>
      </c>
      <c r="M37" s="9">
        <v>51</v>
      </c>
      <c r="N37" s="9">
        <v>19</v>
      </c>
      <c r="O37" s="9">
        <v>32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ht="15.75" thickBot="1">
      <c r="A38" s="8" t="s">
        <v>126</v>
      </c>
      <c r="B38" s="3" t="s">
        <v>43</v>
      </c>
      <c r="C38" s="9">
        <v>11911</v>
      </c>
      <c r="D38" s="9">
        <v>9705</v>
      </c>
      <c r="E38" s="9">
        <v>9464</v>
      </c>
      <c r="F38" s="9">
        <v>241</v>
      </c>
      <c r="G38" s="9">
        <v>0</v>
      </c>
      <c r="H38" s="9">
        <v>241</v>
      </c>
      <c r="I38" s="9">
        <v>228</v>
      </c>
      <c r="J38" s="9">
        <v>11</v>
      </c>
      <c r="K38" s="9">
        <v>2</v>
      </c>
      <c r="L38" s="9">
        <v>30</v>
      </c>
      <c r="M38" s="9">
        <v>30</v>
      </c>
      <c r="N38" s="9">
        <v>10</v>
      </c>
      <c r="O38" s="9">
        <v>18</v>
      </c>
      <c r="P38" s="9">
        <v>2</v>
      </c>
      <c r="Q38" s="9">
        <v>0</v>
      </c>
      <c r="R38" s="9">
        <v>0</v>
      </c>
      <c r="S38" s="9">
        <v>0</v>
      </c>
      <c r="T38" s="9">
        <v>0</v>
      </c>
    </row>
    <row r="39" spans="1:20" ht="15.75" thickBot="1">
      <c r="A39" s="8" t="s">
        <v>127</v>
      </c>
      <c r="B39" s="3" t="s">
        <v>44</v>
      </c>
      <c r="C39" s="9">
        <v>4782</v>
      </c>
      <c r="D39" s="9">
        <v>4115</v>
      </c>
      <c r="E39" s="9">
        <v>3961</v>
      </c>
      <c r="F39" s="9">
        <v>154</v>
      </c>
      <c r="G39" s="9">
        <v>0</v>
      </c>
      <c r="H39" s="9">
        <v>154</v>
      </c>
      <c r="I39" s="9">
        <v>148</v>
      </c>
      <c r="J39" s="9">
        <v>4</v>
      </c>
      <c r="K39" s="9">
        <v>2</v>
      </c>
      <c r="L39" s="9">
        <v>20</v>
      </c>
      <c r="M39" s="9">
        <v>20</v>
      </c>
      <c r="N39" s="9">
        <v>5</v>
      </c>
      <c r="O39" s="9">
        <v>13</v>
      </c>
      <c r="P39" s="9">
        <v>2</v>
      </c>
      <c r="Q39" s="9">
        <v>0</v>
      </c>
      <c r="R39" s="9">
        <v>0</v>
      </c>
      <c r="S39" s="9">
        <v>0</v>
      </c>
      <c r="T39" s="9">
        <v>0</v>
      </c>
    </row>
    <row r="40" spans="1:20" ht="15.75" thickBot="1">
      <c r="A40" s="8" t="s">
        <v>128</v>
      </c>
      <c r="B40" s="3" t="s">
        <v>45</v>
      </c>
      <c r="C40" s="9">
        <v>11347</v>
      </c>
      <c r="D40" s="9">
        <v>8810</v>
      </c>
      <c r="E40" s="9">
        <v>8742</v>
      </c>
      <c r="F40" s="9">
        <v>68</v>
      </c>
      <c r="G40" s="9">
        <v>0</v>
      </c>
      <c r="H40" s="9">
        <v>68</v>
      </c>
      <c r="I40" s="9">
        <v>57</v>
      </c>
      <c r="J40" s="9">
        <v>9</v>
      </c>
      <c r="K40" s="9">
        <v>2</v>
      </c>
      <c r="L40" s="9">
        <v>39</v>
      </c>
      <c r="M40" s="9">
        <v>39</v>
      </c>
      <c r="N40" s="9">
        <v>12</v>
      </c>
      <c r="O40" s="9">
        <v>25</v>
      </c>
      <c r="P40" s="9">
        <v>2</v>
      </c>
      <c r="Q40" s="9">
        <v>0</v>
      </c>
      <c r="R40" s="9">
        <v>0</v>
      </c>
      <c r="S40" s="9">
        <v>0</v>
      </c>
      <c r="T40" s="9">
        <v>0</v>
      </c>
    </row>
    <row r="41" spans="1:20" ht="15.75" thickBot="1">
      <c r="A41" s="8" t="s">
        <v>129</v>
      </c>
      <c r="B41" s="3" t="s">
        <v>46</v>
      </c>
      <c r="C41" s="9">
        <v>17490</v>
      </c>
      <c r="D41" s="9">
        <v>13704</v>
      </c>
      <c r="E41" s="9">
        <v>13578</v>
      </c>
      <c r="F41" s="9">
        <v>126</v>
      </c>
      <c r="G41" s="9">
        <v>0</v>
      </c>
      <c r="H41" s="9">
        <v>126</v>
      </c>
      <c r="I41" s="9">
        <v>117</v>
      </c>
      <c r="J41" s="9">
        <v>0</v>
      </c>
      <c r="K41" s="9">
        <v>9</v>
      </c>
      <c r="L41" s="9">
        <v>42</v>
      </c>
      <c r="M41" s="9">
        <v>42</v>
      </c>
      <c r="N41" s="9">
        <v>12</v>
      </c>
      <c r="O41" s="9">
        <v>21</v>
      </c>
      <c r="P41" s="9">
        <v>9</v>
      </c>
      <c r="Q41" s="9">
        <v>0</v>
      </c>
      <c r="R41" s="9">
        <v>0</v>
      </c>
      <c r="S41" s="9">
        <v>0</v>
      </c>
      <c r="T41" s="9">
        <v>0</v>
      </c>
    </row>
    <row r="42" spans="1:20" ht="15.75" thickBot="1">
      <c r="A42" s="8" t="s">
        <v>130</v>
      </c>
      <c r="B42" s="3" t="s">
        <v>47</v>
      </c>
      <c r="C42" s="9">
        <v>7569</v>
      </c>
      <c r="D42" s="9">
        <v>6068</v>
      </c>
      <c r="E42" s="9">
        <v>6016</v>
      </c>
      <c r="F42" s="9">
        <v>52</v>
      </c>
      <c r="G42" s="9">
        <v>0</v>
      </c>
      <c r="H42" s="9">
        <v>52</v>
      </c>
      <c r="I42" s="9">
        <v>48</v>
      </c>
      <c r="J42" s="9">
        <v>0</v>
      </c>
      <c r="K42" s="9">
        <v>4</v>
      </c>
      <c r="L42" s="9">
        <v>45</v>
      </c>
      <c r="M42" s="9">
        <v>45</v>
      </c>
      <c r="N42" s="9">
        <v>23</v>
      </c>
      <c r="O42" s="9">
        <v>18</v>
      </c>
      <c r="P42" s="9">
        <v>4</v>
      </c>
      <c r="Q42" s="9">
        <v>0</v>
      </c>
      <c r="R42" s="9">
        <v>0</v>
      </c>
      <c r="S42" s="9">
        <v>0</v>
      </c>
      <c r="T42" s="9">
        <v>0</v>
      </c>
    </row>
    <row r="43" spans="1:20" ht="15.75" thickBot="1">
      <c r="A43" s="8" t="s">
        <v>131</v>
      </c>
      <c r="B43" s="3" t="s">
        <v>48</v>
      </c>
      <c r="C43" s="9">
        <v>5952</v>
      </c>
      <c r="D43" s="9">
        <v>4782</v>
      </c>
      <c r="E43" s="9">
        <v>4725</v>
      </c>
      <c r="F43" s="9">
        <v>57</v>
      </c>
      <c r="G43" s="9">
        <v>0</v>
      </c>
      <c r="H43" s="9">
        <v>57</v>
      </c>
      <c r="I43" s="9">
        <v>56</v>
      </c>
      <c r="J43" s="9">
        <v>1</v>
      </c>
      <c r="K43" s="9">
        <v>0</v>
      </c>
      <c r="L43" s="9">
        <v>19</v>
      </c>
      <c r="M43" s="9">
        <v>19</v>
      </c>
      <c r="N43" s="9">
        <v>9</v>
      </c>
      <c r="O43" s="9">
        <v>10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ht="15.75" thickBot="1">
      <c r="A44" s="8" t="s">
        <v>132</v>
      </c>
      <c r="B44" s="3" t="s">
        <v>49</v>
      </c>
      <c r="C44" s="9">
        <v>10101</v>
      </c>
      <c r="D44" s="9">
        <v>7695</v>
      </c>
      <c r="E44" s="9">
        <v>7637</v>
      </c>
      <c r="F44" s="9">
        <v>58</v>
      </c>
      <c r="G44" s="9">
        <v>0</v>
      </c>
      <c r="H44" s="9">
        <v>58</v>
      </c>
      <c r="I44" s="9">
        <v>55</v>
      </c>
      <c r="J44" s="9">
        <v>3</v>
      </c>
      <c r="K44" s="9">
        <v>0</v>
      </c>
      <c r="L44" s="9">
        <v>25</v>
      </c>
      <c r="M44" s="9">
        <v>25</v>
      </c>
      <c r="N44" s="9">
        <v>10</v>
      </c>
      <c r="O44" s="9">
        <v>15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15.75" thickBot="1">
      <c r="A45" s="8" t="s">
        <v>133</v>
      </c>
      <c r="B45" s="3" t="s">
        <v>50</v>
      </c>
      <c r="C45" s="9">
        <v>4891</v>
      </c>
      <c r="D45" s="9">
        <v>4019</v>
      </c>
      <c r="E45" s="9">
        <v>3991</v>
      </c>
      <c r="F45" s="9">
        <v>28</v>
      </c>
      <c r="G45" s="9">
        <v>0</v>
      </c>
      <c r="H45" s="9">
        <v>28</v>
      </c>
      <c r="I45" s="9">
        <v>27</v>
      </c>
      <c r="J45" s="9">
        <v>1</v>
      </c>
      <c r="K45" s="9">
        <v>0</v>
      </c>
      <c r="L45" s="9">
        <v>24</v>
      </c>
      <c r="M45" s="9">
        <v>24</v>
      </c>
      <c r="N45" s="9">
        <v>14</v>
      </c>
      <c r="O45" s="9">
        <v>10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s="2" customFormat="1" ht="16.5" thickBot="1">
      <c r="A46" s="8" t="s">
        <v>134</v>
      </c>
      <c r="B46" s="3" t="s">
        <v>51</v>
      </c>
      <c r="C46" s="9">
        <v>3216</v>
      </c>
      <c r="D46" s="9">
        <v>2673</v>
      </c>
      <c r="E46" s="9">
        <v>2579</v>
      </c>
      <c r="F46" s="9">
        <v>94</v>
      </c>
      <c r="G46" s="9">
        <v>0</v>
      </c>
      <c r="H46" s="9">
        <v>94</v>
      </c>
      <c r="I46" s="9">
        <v>88</v>
      </c>
      <c r="J46" s="9">
        <v>3</v>
      </c>
      <c r="K46" s="9">
        <v>3</v>
      </c>
      <c r="L46" s="9">
        <v>18</v>
      </c>
      <c r="M46" s="9">
        <v>18</v>
      </c>
      <c r="N46" s="9">
        <v>10</v>
      </c>
      <c r="O46" s="9">
        <v>5</v>
      </c>
      <c r="P46" s="9">
        <v>3</v>
      </c>
      <c r="Q46" s="9">
        <v>0</v>
      </c>
      <c r="R46" s="9">
        <v>0</v>
      </c>
      <c r="S46" s="9">
        <v>0</v>
      </c>
      <c r="T46" s="9">
        <v>0</v>
      </c>
    </row>
    <row r="47" spans="1:20" ht="16.5" thickBot="1">
      <c r="A47" s="11" t="s">
        <v>135</v>
      </c>
      <c r="B47" s="12" t="s">
        <v>52</v>
      </c>
      <c r="C47" s="13">
        <f>SUM(C48:C53)</f>
        <v>57325</v>
      </c>
      <c r="D47" s="13">
        <f aca="true" t="shared" si="3" ref="D47:T47">SUM(D48:D53)</f>
        <v>45691</v>
      </c>
      <c r="E47" s="13">
        <f t="shared" si="3"/>
        <v>45326</v>
      </c>
      <c r="F47" s="13">
        <f t="shared" si="3"/>
        <v>365</v>
      </c>
      <c r="G47" s="13">
        <f t="shared" si="3"/>
        <v>0</v>
      </c>
      <c r="H47" s="13">
        <f t="shared" si="3"/>
        <v>365</v>
      </c>
      <c r="I47" s="13">
        <f t="shared" si="3"/>
        <v>326</v>
      </c>
      <c r="J47" s="13">
        <f t="shared" si="3"/>
        <v>21</v>
      </c>
      <c r="K47" s="13">
        <f t="shared" si="3"/>
        <v>18</v>
      </c>
      <c r="L47" s="13">
        <f t="shared" si="3"/>
        <v>303</v>
      </c>
      <c r="M47" s="13">
        <f t="shared" si="3"/>
        <v>303</v>
      </c>
      <c r="N47" s="13">
        <f t="shared" si="3"/>
        <v>57</v>
      </c>
      <c r="O47" s="13">
        <f t="shared" si="3"/>
        <v>228</v>
      </c>
      <c r="P47" s="13">
        <f t="shared" si="3"/>
        <v>18</v>
      </c>
      <c r="Q47" s="13">
        <f t="shared" si="3"/>
        <v>0</v>
      </c>
      <c r="R47" s="13">
        <f t="shared" si="3"/>
        <v>0</v>
      </c>
      <c r="S47" s="13">
        <f t="shared" si="3"/>
        <v>0</v>
      </c>
      <c r="T47" s="13">
        <f t="shared" si="3"/>
        <v>0</v>
      </c>
    </row>
    <row r="48" spans="1:20" ht="15.75" thickBot="1">
      <c r="A48" s="8" t="s">
        <v>136</v>
      </c>
      <c r="B48" s="3" t="s">
        <v>53</v>
      </c>
      <c r="C48" s="9">
        <v>7861</v>
      </c>
      <c r="D48" s="9">
        <v>6066</v>
      </c>
      <c r="E48" s="9">
        <v>6021</v>
      </c>
      <c r="F48" s="9">
        <v>45</v>
      </c>
      <c r="G48" s="9">
        <v>0</v>
      </c>
      <c r="H48" s="9">
        <v>45</v>
      </c>
      <c r="I48" s="9">
        <v>43</v>
      </c>
      <c r="J48" s="9">
        <v>0</v>
      </c>
      <c r="K48" s="9">
        <v>2</v>
      </c>
      <c r="L48" s="9">
        <v>32</v>
      </c>
      <c r="M48" s="9">
        <v>32</v>
      </c>
      <c r="N48" s="9">
        <v>7</v>
      </c>
      <c r="O48" s="9">
        <v>23</v>
      </c>
      <c r="P48" s="9">
        <v>2</v>
      </c>
      <c r="Q48" s="9">
        <v>0</v>
      </c>
      <c r="R48" s="9">
        <v>0</v>
      </c>
      <c r="S48" s="9">
        <v>0</v>
      </c>
      <c r="T48" s="9">
        <v>0</v>
      </c>
    </row>
    <row r="49" spans="1:20" ht="15.75" thickBot="1">
      <c r="A49" s="8" t="s">
        <v>137</v>
      </c>
      <c r="B49" s="3" t="s">
        <v>54</v>
      </c>
      <c r="C49" s="9">
        <v>5207</v>
      </c>
      <c r="D49" s="9">
        <v>4038</v>
      </c>
      <c r="E49" s="9">
        <v>4018</v>
      </c>
      <c r="F49" s="9">
        <v>20</v>
      </c>
      <c r="G49" s="9">
        <v>0</v>
      </c>
      <c r="H49" s="9">
        <v>20</v>
      </c>
      <c r="I49" s="9">
        <v>19</v>
      </c>
      <c r="J49" s="9">
        <v>1</v>
      </c>
      <c r="K49" s="9">
        <v>0</v>
      </c>
      <c r="L49" s="9">
        <v>26</v>
      </c>
      <c r="M49" s="9">
        <v>26</v>
      </c>
      <c r="N49" s="9">
        <v>11</v>
      </c>
      <c r="O49" s="9">
        <v>15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ht="15.75" thickBot="1">
      <c r="A50" s="8" t="s">
        <v>138</v>
      </c>
      <c r="B50" s="3" t="s">
        <v>55</v>
      </c>
      <c r="C50" s="9">
        <v>24370</v>
      </c>
      <c r="D50" s="9">
        <v>19750</v>
      </c>
      <c r="E50" s="9">
        <v>19696</v>
      </c>
      <c r="F50" s="9">
        <v>54</v>
      </c>
      <c r="G50" s="9">
        <v>0</v>
      </c>
      <c r="H50" s="9">
        <v>54</v>
      </c>
      <c r="I50" s="9">
        <v>36</v>
      </c>
      <c r="J50" s="9">
        <v>18</v>
      </c>
      <c r="K50" s="9">
        <v>0</v>
      </c>
      <c r="L50" s="9">
        <v>155</v>
      </c>
      <c r="M50" s="9">
        <v>155</v>
      </c>
      <c r="N50" s="9">
        <v>16</v>
      </c>
      <c r="O50" s="9">
        <v>139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5.75" thickBot="1">
      <c r="A51" s="8" t="s">
        <v>139</v>
      </c>
      <c r="B51" s="3" t="s">
        <v>56</v>
      </c>
      <c r="C51" s="9">
        <v>9308</v>
      </c>
      <c r="D51" s="9">
        <v>7409</v>
      </c>
      <c r="E51" s="9">
        <v>7368</v>
      </c>
      <c r="F51" s="9">
        <v>41</v>
      </c>
      <c r="G51" s="9">
        <v>0</v>
      </c>
      <c r="H51" s="9">
        <v>41</v>
      </c>
      <c r="I51" s="9">
        <v>38</v>
      </c>
      <c r="J51" s="9">
        <v>2</v>
      </c>
      <c r="K51" s="9">
        <v>1</v>
      </c>
      <c r="L51" s="9">
        <v>49</v>
      </c>
      <c r="M51" s="9">
        <v>49</v>
      </c>
      <c r="N51" s="9">
        <v>11</v>
      </c>
      <c r="O51" s="9">
        <v>37</v>
      </c>
      <c r="P51" s="9">
        <v>1</v>
      </c>
      <c r="Q51" s="9">
        <v>0</v>
      </c>
      <c r="R51" s="9">
        <v>0</v>
      </c>
      <c r="S51" s="9">
        <v>0</v>
      </c>
      <c r="T51" s="9">
        <v>0</v>
      </c>
    </row>
    <row r="52" spans="1:20" ht="15.75" thickBot="1">
      <c r="A52" s="8" t="s">
        <v>140</v>
      </c>
      <c r="B52" s="3" t="s">
        <v>57</v>
      </c>
      <c r="C52" s="9">
        <v>5154</v>
      </c>
      <c r="D52" s="9">
        <v>4150</v>
      </c>
      <c r="E52" s="9">
        <v>3966</v>
      </c>
      <c r="F52" s="9">
        <v>184</v>
      </c>
      <c r="G52" s="9">
        <v>0</v>
      </c>
      <c r="H52" s="9">
        <v>184</v>
      </c>
      <c r="I52" s="9">
        <v>169</v>
      </c>
      <c r="J52" s="9">
        <v>0</v>
      </c>
      <c r="K52" s="9">
        <v>15</v>
      </c>
      <c r="L52" s="9">
        <v>28</v>
      </c>
      <c r="M52" s="9">
        <v>28</v>
      </c>
      <c r="N52" s="9">
        <v>5</v>
      </c>
      <c r="O52" s="9">
        <v>8</v>
      </c>
      <c r="P52" s="9">
        <v>15</v>
      </c>
      <c r="Q52" s="9">
        <v>0</v>
      </c>
      <c r="R52" s="9">
        <v>0</v>
      </c>
      <c r="S52" s="9">
        <v>0</v>
      </c>
      <c r="T52" s="9">
        <v>0</v>
      </c>
    </row>
    <row r="53" spans="1:20" ht="15.75" thickBot="1">
      <c r="A53" s="8" t="s">
        <v>141</v>
      </c>
      <c r="B53" s="3" t="s">
        <v>58</v>
      </c>
      <c r="C53" s="9">
        <v>5425</v>
      </c>
      <c r="D53" s="9">
        <v>4278</v>
      </c>
      <c r="E53" s="9">
        <v>4257</v>
      </c>
      <c r="F53" s="9">
        <v>21</v>
      </c>
      <c r="G53" s="9">
        <v>0</v>
      </c>
      <c r="H53" s="9">
        <v>21</v>
      </c>
      <c r="I53" s="9">
        <v>21</v>
      </c>
      <c r="J53" s="9">
        <v>0</v>
      </c>
      <c r="K53" s="9">
        <v>0</v>
      </c>
      <c r="L53" s="9">
        <v>13</v>
      </c>
      <c r="M53" s="9">
        <v>13</v>
      </c>
      <c r="N53" s="9">
        <v>7</v>
      </c>
      <c r="O53" s="9">
        <v>6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</row>
    <row r="54" spans="1:20" s="2" customFormat="1" ht="16.5" thickBot="1">
      <c r="A54" s="11" t="s">
        <v>142</v>
      </c>
      <c r="B54" s="12" t="s">
        <v>59</v>
      </c>
      <c r="C54" s="13">
        <f>SUM(C55:C61)</f>
        <v>63384</v>
      </c>
      <c r="D54" s="13">
        <f aca="true" t="shared" si="4" ref="D54:T54">SUM(D55:D61)</f>
        <v>51230</v>
      </c>
      <c r="E54" s="13">
        <f t="shared" si="4"/>
        <v>50945</v>
      </c>
      <c r="F54" s="13">
        <f t="shared" si="4"/>
        <v>285</v>
      </c>
      <c r="G54" s="13">
        <f t="shared" si="4"/>
        <v>0</v>
      </c>
      <c r="H54" s="13">
        <f t="shared" si="4"/>
        <v>285</v>
      </c>
      <c r="I54" s="13">
        <f t="shared" si="4"/>
        <v>248</v>
      </c>
      <c r="J54" s="13">
        <f t="shared" si="4"/>
        <v>15</v>
      </c>
      <c r="K54" s="13">
        <f t="shared" si="4"/>
        <v>22</v>
      </c>
      <c r="L54" s="13">
        <f t="shared" si="4"/>
        <v>261</v>
      </c>
      <c r="M54" s="13">
        <f t="shared" si="4"/>
        <v>261</v>
      </c>
      <c r="N54" s="13">
        <f t="shared" si="4"/>
        <v>74</v>
      </c>
      <c r="O54" s="13">
        <f t="shared" si="4"/>
        <v>165</v>
      </c>
      <c r="P54" s="13">
        <f t="shared" si="4"/>
        <v>22</v>
      </c>
      <c r="Q54" s="13">
        <f t="shared" si="4"/>
        <v>0</v>
      </c>
      <c r="R54" s="13">
        <f t="shared" si="4"/>
        <v>0</v>
      </c>
      <c r="S54" s="13">
        <f t="shared" si="4"/>
        <v>0</v>
      </c>
      <c r="T54" s="13">
        <f t="shared" si="4"/>
        <v>0</v>
      </c>
    </row>
    <row r="55" spans="1:20" ht="15.75" thickBot="1">
      <c r="A55" s="8" t="s">
        <v>143</v>
      </c>
      <c r="B55" s="3" t="s">
        <v>60</v>
      </c>
      <c r="C55" s="9">
        <v>6892</v>
      </c>
      <c r="D55" s="9">
        <v>5393</v>
      </c>
      <c r="E55" s="9">
        <v>5316</v>
      </c>
      <c r="F55" s="9">
        <v>77</v>
      </c>
      <c r="G55" s="9">
        <v>0</v>
      </c>
      <c r="H55" s="9">
        <v>77</v>
      </c>
      <c r="I55" s="9">
        <v>76</v>
      </c>
      <c r="J55" s="9">
        <v>1</v>
      </c>
      <c r="K55" s="9">
        <v>0</v>
      </c>
      <c r="L55" s="9">
        <v>28</v>
      </c>
      <c r="M55" s="9">
        <v>28</v>
      </c>
      <c r="N55" s="9">
        <v>10</v>
      </c>
      <c r="O55" s="9">
        <v>18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</row>
    <row r="56" spans="1:20" ht="15.75" thickBot="1">
      <c r="A56" s="8" t="s">
        <v>144</v>
      </c>
      <c r="B56" s="3" t="s">
        <v>61</v>
      </c>
      <c r="C56" s="9">
        <v>7080</v>
      </c>
      <c r="D56" s="9">
        <v>5717</v>
      </c>
      <c r="E56" s="9">
        <v>5675</v>
      </c>
      <c r="F56" s="9">
        <v>42</v>
      </c>
      <c r="G56" s="9">
        <v>0</v>
      </c>
      <c r="H56" s="9">
        <v>42</v>
      </c>
      <c r="I56" s="9">
        <v>31</v>
      </c>
      <c r="J56" s="9">
        <v>0</v>
      </c>
      <c r="K56" s="9">
        <v>11</v>
      </c>
      <c r="L56" s="9">
        <v>42</v>
      </c>
      <c r="M56" s="9">
        <v>42</v>
      </c>
      <c r="N56" s="9">
        <v>9</v>
      </c>
      <c r="O56" s="9">
        <v>22</v>
      </c>
      <c r="P56" s="9">
        <v>11</v>
      </c>
      <c r="Q56" s="9">
        <v>0</v>
      </c>
      <c r="R56" s="9">
        <v>0</v>
      </c>
      <c r="S56" s="9">
        <v>0</v>
      </c>
      <c r="T56" s="9">
        <v>0</v>
      </c>
    </row>
    <row r="57" spans="1:20" ht="15.75" thickBot="1">
      <c r="A57" s="8" t="s">
        <v>145</v>
      </c>
      <c r="B57" s="3" t="s">
        <v>62</v>
      </c>
      <c r="C57" s="9">
        <v>5929</v>
      </c>
      <c r="D57" s="9">
        <v>4845</v>
      </c>
      <c r="E57" s="9">
        <v>4822</v>
      </c>
      <c r="F57" s="9">
        <v>23</v>
      </c>
      <c r="G57" s="9">
        <v>0</v>
      </c>
      <c r="H57" s="9">
        <v>23</v>
      </c>
      <c r="I57" s="9">
        <v>22</v>
      </c>
      <c r="J57" s="9">
        <v>1</v>
      </c>
      <c r="K57" s="9">
        <v>0</v>
      </c>
      <c r="L57" s="9">
        <v>20</v>
      </c>
      <c r="M57" s="9">
        <v>20</v>
      </c>
      <c r="N57" s="9">
        <v>9</v>
      </c>
      <c r="O57" s="9">
        <v>11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15.75" thickBot="1">
      <c r="A58" s="8" t="s">
        <v>146</v>
      </c>
      <c r="B58" s="3" t="s">
        <v>63</v>
      </c>
      <c r="C58" s="9">
        <v>5262</v>
      </c>
      <c r="D58" s="9">
        <v>4221</v>
      </c>
      <c r="E58" s="9">
        <v>4200</v>
      </c>
      <c r="F58" s="9">
        <v>21</v>
      </c>
      <c r="G58" s="9">
        <v>0</v>
      </c>
      <c r="H58" s="9">
        <v>21</v>
      </c>
      <c r="I58" s="9">
        <v>21</v>
      </c>
      <c r="J58" s="9">
        <v>0</v>
      </c>
      <c r="K58" s="9">
        <v>0</v>
      </c>
      <c r="L58" s="9">
        <v>14</v>
      </c>
      <c r="M58" s="9">
        <v>14</v>
      </c>
      <c r="N58" s="9">
        <v>5</v>
      </c>
      <c r="O58" s="9">
        <v>9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ht="15.75" thickBot="1">
      <c r="A59" s="8" t="s">
        <v>147</v>
      </c>
      <c r="B59" s="3" t="s">
        <v>64</v>
      </c>
      <c r="C59" s="9">
        <v>18197</v>
      </c>
      <c r="D59" s="9">
        <v>14651</v>
      </c>
      <c r="E59" s="9">
        <v>14628</v>
      </c>
      <c r="F59" s="9">
        <v>23</v>
      </c>
      <c r="G59" s="9">
        <v>0</v>
      </c>
      <c r="H59" s="9">
        <v>23</v>
      </c>
      <c r="I59" s="9">
        <v>11</v>
      </c>
      <c r="J59" s="9">
        <v>6</v>
      </c>
      <c r="K59" s="9">
        <v>6</v>
      </c>
      <c r="L59" s="9">
        <v>64</v>
      </c>
      <c r="M59" s="9">
        <v>64</v>
      </c>
      <c r="N59" s="9">
        <v>19</v>
      </c>
      <c r="O59" s="9">
        <v>39</v>
      </c>
      <c r="P59" s="9">
        <v>6</v>
      </c>
      <c r="Q59" s="9">
        <v>0</v>
      </c>
      <c r="R59" s="9">
        <v>0</v>
      </c>
      <c r="S59" s="9">
        <v>0</v>
      </c>
      <c r="T59" s="9">
        <v>0</v>
      </c>
    </row>
    <row r="60" spans="1:20" ht="15.75" thickBot="1">
      <c r="A60" s="8" t="s">
        <v>148</v>
      </c>
      <c r="B60" s="3" t="s">
        <v>65</v>
      </c>
      <c r="C60" s="9">
        <v>15192</v>
      </c>
      <c r="D60" s="9">
        <v>12467</v>
      </c>
      <c r="E60" s="9">
        <v>12428</v>
      </c>
      <c r="F60" s="9">
        <v>39</v>
      </c>
      <c r="G60" s="9">
        <v>0</v>
      </c>
      <c r="H60" s="9">
        <v>39</v>
      </c>
      <c r="I60" s="9">
        <v>32</v>
      </c>
      <c r="J60" s="9">
        <v>7</v>
      </c>
      <c r="K60" s="9">
        <v>0</v>
      </c>
      <c r="L60" s="9">
        <v>68</v>
      </c>
      <c r="M60" s="9">
        <v>68</v>
      </c>
      <c r="N60" s="9">
        <v>14</v>
      </c>
      <c r="O60" s="9">
        <v>54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 s="2" customFormat="1" ht="16.5" thickBot="1">
      <c r="A61" s="8" t="s">
        <v>149</v>
      </c>
      <c r="B61" s="3" t="s">
        <v>66</v>
      </c>
      <c r="C61" s="9">
        <v>4832</v>
      </c>
      <c r="D61" s="9">
        <v>3936</v>
      </c>
      <c r="E61" s="9">
        <v>3876</v>
      </c>
      <c r="F61" s="9">
        <v>60</v>
      </c>
      <c r="G61" s="9">
        <v>0</v>
      </c>
      <c r="H61" s="9">
        <v>60</v>
      </c>
      <c r="I61" s="9">
        <v>55</v>
      </c>
      <c r="J61" s="9">
        <v>0</v>
      </c>
      <c r="K61" s="9">
        <v>5</v>
      </c>
      <c r="L61" s="9">
        <v>25</v>
      </c>
      <c r="M61" s="9">
        <v>25</v>
      </c>
      <c r="N61" s="9">
        <v>8</v>
      </c>
      <c r="O61" s="9">
        <v>12</v>
      </c>
      <c r="P61" s="9">
        <v>5</v>
      </c>
      <c r="Q61" s="9">
        <v>0</v>
      </c>
      <c r="R61" s="9">
        <v>0</v>
      </c>
      <c r="S61" s="9">
        <v>0</v>
      </c>
      <c r="T61" s="9">
        <v>0</v>
      </c>
    </row>
    <row r="62" spans="1:20" ht="16.5" thickBot="1">
      <c r="A62" s="11" t="s">
        <v>150</v>
      </c>
      <c r="B62" s="12" t="s">
        <v>67</v>
      </c>
      <c r="C62" s="13">
        <f>SUM(C63:C73)</f>
        <v>117331</v>
      </c>
      <c r="D62" s="13">
        <f aca="true" t="shared" si="5" ref="D62:T62">SUM(D63:D73)</f>
        <v>96108</v>
      </c>
      <c r="E62" s="13">
        <f t="shared" si="5"/>
        <v>95474</v>
      </c>
      <c r="F62" s="13">
        <f t="shared" si="5"/>
        <v>634</v>
      </c>
      <c r="G62" s="13">
        <f t="shared" si="5"/>
        <v>0</v>
      </c>
      <c r="H62" s="13">
        <f t="shared" si="5"/>
        <v>634</v>
      </c>
      <c r="I62" s="13">
        <f t="shared" si="5"/>
        <v>578</v>
      </c>
      <c r="J62" s="13">
        <f t="shared" si="5"/>
        <v>42</v>
      </c>
      <c r="K62" s="13">
        <f t="shared" si="5"/>
        <v>14</v>
      </c>
      <c r="L62" s="13">
        <f t="shared" si="5"/>
        <v>697</v>
      </c>
      <c r="M62" s="13">
        <f t="shared" si="5"/>
        <v>697</v>
      </c>
      <c r="N62" s="13">
        <f t="shared" si="5"/>
        <v>168</v>
      </c>
      <c r="O62" s="13">
        <f t="shared" si="5"/>
        <v>515</v>
      </c>
      <c r="P62" s="13">
        <f t="shared" si="5"/>
        <v>14</v>
      </c>
      <c r="Q62" s="13">
        <f t="shared" si="5"/>
        <v>0</v>
      </c>
      <c r="R62" s="13">
        <f t="shared" si="5"/>
        <v>0</v>
      </c>
      <c r="S62" s="13">
        <f t="shared" si="5"/>
        <v>0</v>
      </c>
      <c r="T62" s="13">
        <f t="shared" si="5"/>
        <v>0</v>
      </c>
    </row>
    <row r="63" spans="1:20" ht="15.75" thickBot="1">
      <c r="A63" s="8" t="s">
        <v>151</v>
      </c>
      <c r="B63" s="3" t="s">
        <v>68</v>
      </c>
      <c r="C63" s="9">
        <v>49589</v>
      </c>
      <c r="D63" s="9">
        <v>41032</v>
      </c>
      <c r="E63" s="9">
        <v>40913</v>
      </c>
      <c r="F63" s="9">
        <v>119</v>
      </c>
      <c r="G63" s="9">
        <v>0</v>
      </c>
      <c r="H63" s="9">
        <v>119</v>
      </c>
      <c r="I63" s="9">
        <v>79</v>
      </c>
      <c r="J63" s="9">
        <v>33</v>
      </c>
      <c r="K63" s="9">
        <v>7</v>
      </c>
      <c r="L63" s="9">
        <v>415</v>
      </c>
      <c r="M63" s="9">
        <v>415</v>
      </c>
      <c r="N63" s="9">
        <v>65</v>
      </c>
      <c r="O63" s="9">
        <v>343</v>
      </c>
      <c r="P63" s="9">
        <v>7</v>
      </c>
      <c r="Q63" s="9">
        <v>0</v>
      </c>
      <c r="R63" s="9">
        <v>0</v>
      </c>
      <c r="S63" s="9">
        <v>0</v>
      </c>
      <c r="T63" s="9">
        <v>0</v>
      </c>
    </row>
    <row r="64" spans="1:20" ht="15.75" thickBot="1">
      <c r="A64" s="8" t="s">
        <v>152</v>
      </c>
      <c r="B64" s="3" t="s">
        <v>69</v>
      </c>
      <c r="C64" s="9">
        <v>4189</v>
      </c>
      <c r="D64" s="9">
        <v>3469</v>
      </c>
      <c r="E64" s="9">
        <v>3411</v>
      </c>
      <c r="F64" s="9">
        <v>58</v>
      </c>
      <c r="G64" s="9">
        <v>0</v>
      </c>
      <c r="H64" s="9">
        <v>58</v>
      </c>
      <c r="I64" s="9">
        <v>55</v>
      </c>
      <c r="J64" s="9">
        <v>0</v>
      </c>
      <c r="K64" s="9">
        <v>3</v>
      </c>
      <c r="L64" s="9">
        <v>25</v>
      </c>
      <c r="M64" s="9">
        <v>25</v>
      </c>
      <c r="N64" s="9">
        <v>8</v>
      </c>
      <c r="O64" s="9">
        <v>14</v>
      </c>
      <c r="P64" s="9">
        <v>3</v>
      </c>
      <c r="Q64" s="9">
        <v>0</v>
      </c>
      <c r="R64" s="9">
        <v>0</v>
      </c>
      <c r="S64" s="9">
        <v>0</v>
      </c>
      <c r="T64" s="9">
        <v>0</v>
      </c>
    </row>
    <row r="65" spans="1:20" ht="15.75" thickBot="1">
      <c r="A65" s="8" t="s">
        <v>153</v>
      </c>
      <c r="B65" s="3" t="s">
        <v>70</v>
      </c>
      <c r="C65" s="9">
        <v>3722</v>
      </c>
      <c r="D65" s="9">
        <v>3139</v>
      </c>
      <c r="E65" s="9">
        <v>2979</v>
      </c>
      <c r="F65" s="9">
        <v>160</v>
      </c>
      <c r="G65" s="9">
        <v>0</v>
      </c>
      <c r="H65" s="9">
        <v>160</v>
      </c>
      <c r="I65" s="9">
        <v>157</v>
      </c>
      <c r="J65" s="9">
        <v>3</v>
      </c>
      <c r="K65" s="9">
        <v>0</v>
      </c>
      <c r="L65" s="9">
        <v>7</v>
      </c>
      <c r="M65" s="9">
        <v>7</v>
      </c>
      <c r="N65" s="9">
        <v>4</v>
      </c>
      <c r="O65" s="9">
        <v>3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</row>
    <row r="66" spans="1:20" ht="15.75" thickBot="1">
      <c r="A66" s="8" t="s">
        <v>154</v>
      </c>
      <c r="B66" s="3" t="s">
        <v>71</v>
      </c>
      <c r="C66" s="9">
        <v>7073</v>
      </c>
      <c r="D66" s="9">
        <v>5778</v>
      </c>
      <c r="E66" s="9">
        <v>5715</v>
      </c>
      <c r="F66" s="9">
        <v>63</v>
      </c>
      <c r="G66" s="9">
        <v>0</v>
      </c>
      <c r="H66" s="9">
        <v>63</v>
      </c>
      <c r="I66" s="9">
        <v>63</v>
      </c>
      <c r="J66" s="9">
        <v>0</v>
      </c>
      <c r="K66" s="9">
        <v>0</v>
      </c>
      <c r="L66" s="9">
        <v>38</v>
      </c>
      <c r="M66" s="9">
        <v>38</v>
      </c>
      <c r="N66" s="9">
        <v>14</v>
      </c>
      <c r="O66" s="9">
        <v>24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</row>
    <row r="67" spans="1:20" ht="15.75" thickBot="1">
      <c r="A67" s="8" t="s">
        <v>155</v>
      </c>
      <c r="B67" s="3" t="s">
        <v>72</v>
      </c>
      <c r="C67" s="9">
        <v>9164</v>
      </c>
      <c r="D67" s="9">
        <v>7420</v>
      </c>
      <c r="E67" s="9">
        <v>7397</v>
      </c>
      <c r="F67" s="9">
        <v>23</v>
      </c>
      <c r="G67" s="9">
        <v>0</v>
      </c>
      <c r="H67" s="9">
        <v>23</v>
      </c>
      <c r="I67" s="9">
        <v>23</v>
      </c>
      <c r="J67" s="9">
        <v>0</v>
      </c>
      <c r="K67" s="9">
        <v>0</v>
      </c>
      <c r="L67" s="9">
        <v>25</v>
      </c>
      <c r="M67" s="9">
        <v>25</v>
      </c>
      <c r="N67" s="9">
        <v>5</v>
      </c>
      <c r="O67" s="9">
        <v>20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</row>
    <row r="68" spans="1:20" ht="15.75" thickBot="1">
      <c r="A68" s="8" t="s">
        <v>156</v>
      </c>
      <c r="B68" s="3" t="s">
        <v>73</v>
      </c>
      <c r="C68" s="9">
        <v>7953</v>
      </c>
      <c r="D68" s="9">
        <v>6443</v>
      </c>
      <c r="E68" s="9">
        <v>6424</v>
      </c>
      <c r="F68" s="9">
        <v>19</v>
      </c>
      <c r="G68" s="9">
        <v>0</v>
      </c>
      <c r="H68" s="9">
        <v>19</v>
      </c>
      <c r="I68" s="9">
        <v>17</v>
      </c>
      <c r="J68" s="9">
        <v>0</v>
      </c>
      <c r="K68" s="9">
        <v>2</v>
      </c>
      <c r="L68" s="9">
        <v>40</v>
      </c>
      <c r="M68" s="9">
        <v>40</v>
      </c>
      <c r="N68" s="9">
        <v>9</v>
      </c>
      <c r="O68" s="9">
        <v>29</v>
      </c>
      <c r="P68" s="9">
        <v>2</v>
      </c>
      <c r="Q68" s="9">
        <v>0</v>
      </c>
      <c r="R68" s="9">
        <v>0</v>
      </c>
      <c r="S68" s="9">
        <v>0</v>
      </c>
      <c r="T68" s="9">
        <v>0</v>
      </c>
    </row>
    <row r="69" spans="1:20" ht="15.75" thickBot="1">
      <c r="A69" s="8" t="s">
        <v>157</v>
      </c>
      <c r="B69" s="3" t="s">
        <v>74</v>
      </c>
      <c r="C69" s="9">
        <v>3072</v>
      </c>
      <c r="D69" s="9">
        <v>2484</v>
      </c>
      <c r="E69" s="9">
        <v>2463</v>
      </c>
      <c r="F69" s="9">
        <v>21</v>
      </c>
      <c r="G69" s="9">
        <v>0</v>
      </c>
      <c r="H69" s="9">
        <v>21</v>
      </c>
      <c r="I69" s="9">
        <v>20</v>
      </c>
      <c r="J69" s="9">
        <v>1</v>
      </c>
      <c r="K69" s="9">
        <v>0</v>
      </c>
      <c r="L69" s="9">
        <v>6</v>
      </c>
      <c r="M69" s="9">
        <v>6</v>
      </c>
      <c r="N69" s="9">
        <v>2</v>
      </c>
      <c r="O69" s="9">
        <v>4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</row>
    <row r="70" spans="1:20" ht="15.75" thickBot="1">
      <c r="A70" s="8" t="s">
        <v>158</v>
      </c>
      <c r="B70" s="3" t="s">
        <v>75</v>
      </c>
      <c r="C70" s="9">
        <v>9310</v>
      </c>
      <c r="D70" s="9">
        <v>7586</v>
      </c>
      <c r="E70" s="9">
        <v>7538</v>
      </c>
      <c r="F70" s="9">
        <v>48</v>
      </c>
      <c r="G70" s="9">
        <v>0</v>
      </c>
      <c r="H70" s="9">
        <v>48</v>
      </c>
      <c r="I70" s="9">
        <v>46</v>
      </c>
      <c r="J70" s="9">
        <v>1</v>
      </c>
      <c r="K70" s="9">
        <v>1</v>
      </c>
      <c r="L70" s="9">
        <v>52</v>
      </c>
      <c r="M70" s="9">
        <v>52</v>
      </c>
      <c r="N70" s="9">
        <v>10</v>
      </c>
      <c r="O70" s="9">
        <v>41</v>
      </c>
      <c r="P70" s="9">
        <v>1</v>
      </c>
      <c r="Q70" s="9">
        <v>0</v>
      </c>
      <c r="R70" s="9">
        <v>0</v>
      </c>
      <c r="S70" s="9">
        <v>0</v>
      </c>
      <c r="T70" s="9">
        <v>0</v>
      </c>
    </row>
    <row r="71" spans="1:20" ht="15.75" thickBot="1">
      <c r="A71" s="8" t="s">
        <v>159</v>
      </c>
      <c r="B71" s="3" t="s">
        <v>76</v>
      </c>
      <c r="C71" s="9">
        <v>11744</v>
      </c>
      <c r="D71" s="9">
        <v>9472</v>
      </c>
      <c r="E71" s="9">
        <v>9439</v>
      </c>
      <c r="F71" s="9">
        <v>33</v>
      </c>
      <c r="G71" s="9">
        <v>0</v>
      </c>
      <c r="H71" s="9">
        <v>33</v>
      </c>
      <c r="I71" s="9">
        <v>30</v>
      </c>
      <c r="J71" s="9">
        <v>3</v>
      </c>
      <c r="K71" s="9">
        <v>0</v>
      </c>
      <c r="L71" s="9">
        <v>32</v>
      </c>
      <c r="M71" s="9">
        <v>32</v>
      </c>
      <c r="N71" s="9">
        <v>14</v>
      </c>
      <c r="O71" s="9">
        <v>18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</row>
    <row r="72" spans="1:20" ht="15.75" thickBot="1">
      <c r="A72" s="8" t="s">
        <v>160</v>
      </c>
      <c r="B72" s="3" t="s">
        <v>77</v>
      </c>
      <c r="C72" s="9">
        <v>4798</v>
      </c>
      <c r="D72" s="9">
        <v>3879</v>
      </c>
      <c r="E72" s="9">
        <v>3824</v>
      </c>
      <c r="F72" s="9">
        <v>55</v>
      </c>
      <c r="G72" s="9">
        <v>0</v>
      </c>
      <c r="H72" s="9">
        <v>55</v>
      </c>
      <c r="I72" s="9">
        <v>54</v>
      </c>
      <c r="J72" s="9">
        <v>1</v>
      </c>
      <c r="K72" s="9">
        <v>0</v>
      </c>
      <c r="L72" s="9">
        <v>39</v>
      </c>
      <c r="M72" s="9">
        <v>39</v>
      </c>
      <c r="N72" s="9">
        <v>33</v>
      </c>
      <c r="O72" s="9">
        <v>6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</row>
    <row r="73" spans="1:20" ht="15.75" thickBot="1">
      <c r="A73" s="8" t="s">
        <v>161</v>
      </c>
      <c r="B73" s="3" t="s">
        <v>78</v>
      </c>
      <c r="C73" s="9">
        <v>6717</v>
      </c>
      <c r="D73" s="9">
        <v>5406</v>
      </c>
      <c r="E73" s="9">
        <v>5371</v>
      </c>
      <c r="F73" s="9">
        <v>35</v>
      </c>
      <c r="G73" s="9">
        <v>0</v>
      </c>
      <c r="H73" s="9">
        <v>35</v>
      </c>
      <c r="I73" s="9">
        <v>34</v>
      </c>
      <c r="J73" s="9">
        <v>0</v>
      </c>
      <c r="K73" s="9">
        <v>1</v>
      </c>
      <c r="L73" s="9">
        <v>18</v>
      </c>
      <c r="M73" s="9">
        <v>18</v>
      </c>
      <c r="N73" s="9">
        <v>4</v>
      </c>
      <c r="O73" s="9">
        <v>13</v>
      </c>
      <c r="P73" s="9">
        <v>1</v>
      </c>
      <c r="Q73" s="9">
        <v>0</v>
      </c>
      <c r="R73" s="9">
        <v>0</v>
      </c>
      <c r="S73" s="9">
        <v>0</v>
      </c>
      <c r="T73" s="9">
        <v>0</v>
      </c>
    </row>
    <row r="74" spans="1:20" ht="16.5" thickBot="1">
      <c r="A74" s="11" t="s">
        <v>162</v>
      </c>
      <c r="B74" s="12" t="s">
        <v>79</v>
      </c>
      <c r="C74" s="13">
        <f>SUM(C75:C80)</f>
        <v>59394</v>
      </c>
      <c r="D74" s="13">
        <f aca="true" t="shared" si="6" ref="D74:T74">SUM(D75:D80)</f>
        <v>47802</v>
      </c>
      <c r="E74" s="13">
        <f t="shared" si="6"/>
        <v>47566</v>
      </c>
      <c r="F74" s="13">
        <f t="shared" si="6"/>
        <v>236</v>
      </c>
      <c r="G74" s="13">
        <f t="shared" si="6"/>
        <v>0</v>
      </c>
      <c r="H74" s="13">
        <f t="shared" si="6"/>
        <v>236</v>
      </c>
      <c r="I74" s="13">
        <f t="shared" si="6"/>
        <v>203</v>
      </c>
      <c r="J74" s="13">
        <f t="shared" si="6"/>
        <v>18</v>
      </c>
      <c r="K74" s="13">
        <f t="shared" si="6"/>
        <v>15</v>
      </c>
      <c r="L74" s="13">
        <f t="shared" si="6"/>
        <v>280</v>
      </c>
      <c r="M74" s="13">
        <f t="shared" si="6"/>
        <v>280</v>
      </c>
      <c r="N74" s="13">
        <f t="shared" si="6"/>
        <v>60</v>
      </c>
      <c r="O74" s="13">
        <f t="shared" si="6"/>
        <v>205</v>
      </c>
      <c r="P74" s="13">
        <f t="shared" si="6"/>
        <v>15</v>
      </c>
      <c r="Q74" s="13">
        <f t="shared" si="6"/>
        <v>0</v>
      </c>
      <c r="R74" s="13">
        <f t="shared" si="6"/>
        <v>0</v>
      </c>
      <c r="S74" s="13">
        <f t="shared" si="6"/>
        <v>0</v>
      </c>
      <c r="T74" s="13">
        <f t="shared" si="6"/>
        <v>0</v>
      </c>
    </row>
    <row r="75" spans="1:20" ht="15.75" thickBot="1">
      <c r="A75" s="8" t="s">
        <v>163</v>
      </c>
      <c r="B75" s="3" t="s">
        <v>80</v>
      </c>
      <c r="C75" s="9">
        <v>17191</v>
      </c>
      <c r="D75" s="9">
        <v>14143</v>
      </c>
      <c r="E75" s="9">
        <v>14089</v>
      </c>
      <c r="F75" s="9">
        <v>54</v>
      </c>
      <c r="G75" s="9">
        <v>0</v>
      </c>
      <c r="H75" s="9">
        <v>54</v>
      </c>
      <c r="I75" s="9">
        <v>42</v>
      </c>
      <c r="J75" s="9">
        <v>7</v>
      </c>
      <c r="K75" s="9">
        <v>5</v>
      </c>
      <c r="L75" s="9">
        <v>100</v>
      </c>
      <c r="M75" s="9">
        <v>100</v>
      </c>
      <c r="N75" s="9">
        <v>17</v>
      </c>
      <c r="O75" s="9">
        <v>78</v>
      </c>
      <c r="P75" s="9">
        <v>5</v>
      </c>
      <c r="Q75" s="9">
        <v>0</v>
      </c>
      <c r="R75" s="9">
        <v>0</v>
      </c>
      <c r="S75" s="9">
        <v>0</v>
      </c>
      <c r="T75" s="9">
        <v>0</v>
      </c>
    </row>
    <row r="76" spans="1:20" ht="15.75" thickBot="1">
      <c r="A76" s="8" t="s">
        <v>164</v>
      </c>
      <c r="B76" s="3" t="s">
        <v>81</v>
      </c>
      <c r="C76" s="9">
        <v>7698</v>
      </c>
      <c r="D76" s="9">
        <v>5978</v>
      </c>
      <c r="E76" s="9">
        <v>5959</v>
      </c>
      <c r="F76" s="9">
        <v>19</v>
      </c>
      <c r="G76" s="9">
        <v>0</v>
      </c>
      <c r="H76" s="9">
        <v>19</v>
      </c>
      <c r="I76" s="9">
        <v>19</v>
      </c>
      <c r="J76" s="9">
        <v>0</v>
      </c>
      <c r="K76" s="9">
        <v>0</v>
      </c>
      <c r="L76" s="9">
        <v>17</v>
      </c>
      <c r="M76" s="9">
        <v>17</v>
      </c>
      <c r="N76" s="9">
        <v>3</v>
      </c>
      <c r="O76" s="9">
        <v>14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</row>
    <row r="77" spans="1:20" ht="15.75" thickBot="1">
      <c r="A77" s="8" t="s">
        <v>165</v>
      </c>
      <c r="B77" s="3" t="s">
        <v>82</v>
      </c>
      <c r="C77" s="9">
        <v>4343</v>
      </c>
      <c r="D77" s="9">
        <v>3374</v>
      </c>
      <c r="E77" s="9">
        <v>3361</v>
      </c>
      <c r="F77" s="9">
        <v>13</v>
      </c>
      <c r="G77" s="9">
        <v>0</v>
      </c>
      <c r="H77" s="9">
        <v>13</v>
      </c>
      <c r="I77" s="9">
        <v>12</v>
      </c>
      <c r="J77" s="9">
        <v>0</v>
      </c>
      <c r="K77" s="9">
        <v>1</v>
      </c>
      <c r="L77" s="9">
        <v>9</v>
      </c>
      <c r="M77" s="9">
        <v>9</v>
      </c>
      <c r="N77" s="9">
        <v>3</v>
      </c>
      <c r="O77" s="9">
        <v>5</v>
      </c>
      <c r="P77" s="9">
        <v>1</v>
      </c>
      <c r="Q77" s="9">
        <v>0</v>
      </c>
      <c r="R77" s="9">
        <v>0</v>
      </c>
      <c r="S77" s="9">
        <v>0</v>
      </c>
      <c r="T77" s="9">
        <v>0</v>
      </c>
    </row>
    <row r="78" spans="1:20" ht="15.75" thickBot="1">
      <c r="A78" s="8" t="s">
        <v>166</v>
      </c>
      <c r="B78" s="3" t="s">
        <v>83</v>
      </c>
      <c r="C78" s="9">
        <v>21211</v>
      </c>
      <c r="D78" s="9">
        <v>16923</v>
      </c>
      <c r="E78" s="9">
        <v>16865</v>
      </c>
      <c r="F78" s="9">
        <v>58</v>
      </c>
      <c r="G78" s="9">
        <v>0</v>
      </c>
      <c r="H78" s="9">
        <v>58</v>
      </c>
      <c r="I78" s="9">
        <v>52</v>
      </c>
      <c r="J78" s="9">
        <v>4</v>
      </c>
      <c r="K78" s="9">
        <v>2</v>
      </c>
      <c r="L78" s="9">
        <v>109</v>
      </c>
      <c r="M78" s="9">
        <v>109</v>
      </c>
      <c r="N78" s="9">
        <v>23</v>
      </c>
      <c r="O78" s="9">
        <v>84</v>
      </c>
      <c r="P78" s="9">
        <v>2</v>
      </c>
      <c r="Q78" s="9">
        <v>0</v>
      </c>
      <c r="R78" s="9">
        <v>0</v>
      </c>
      <c r="S78" s="9">
        <v>0</v>
      </c>
      <c r="T78" s="9">
        <v>0</v>
      </c>
    </row>
    <row r="79" spans="1:20" ht="15.75" thickBot="1">
      <c r="A79" s="8" t="s">
        <v>167</v>
      </c>
      <c r="B79" s="3" t="s">
        <v>84</v>
      </c>
      <c r="C79" s="9">
        <v>5520</v>
      </c>
      <c r="D79" s="9">
        <v>4494</v>
      </c>
      <c r="E79" s="9">
        <v>4483</v>
      </c>
      <c r="F79" s="9">
        <v>11</v>
      </c>
      <c r="G79" s="9">
        <v>0</v>
      </c>
      <c r="H79" s="9">
        <v>11</v>
      </c>
      <c r="I79" s="9">
        <v>10</v>
      </c>
      <c r="J79" s="9">
        <v>0</v>
      </c>
      <c r="K79" s="9">
        <v>1</v>
      </c>
      <c r="L79" s="9">
        <v>20</v>
      </c>
      <c r="M79" s="9">
        <v>20</v>
      </c>
      <c r="N79" s="9">
        <v>7</v>
      </c>
      <c r="O79" s="9">
        <v>12</v>
      </c>
      <c r="P79" s="9">
        <v>1</v>
      </c>
      <c r="Q79" s="9">
        <v>0</v>
      </c>
      <c r="R79" s="9">
        <v>0</v>
      </c>
      <c r="S79" s="9">
        <v>0</v>
      </c>
      <c r="T79" s="9">
        <v>0</v>
      </c>
    </row>
    <row r="80" spans="1:20" ht="15.75" thickBot="1">
      <c r="A80" s="8" t="s">
        <v>168</v>
      </c>
      <c r="B80" s="3" t="s">
        <v>85</v>
      </c>
      <c r="C80" s="9">
        <v>3431</v>
      </c>
      <c r="D80" s="9">
        <v>2890</v>
      </c>
      <c r="E80" s="9">
        <v>2809</v>
      </c>
      <c r="F80" s="9">
        <v>81</v>
      </c>
      <c r="G80" s="9">
        <v>0</v>
      </c>
      <c r="H80" s="9">
        <v>81</v>
      </c>
      <c r="I80" s="9">
        <v>68</v>
      </c>
      <c r="J80" s="9">
        <v>7</v>
      </c>
      <c r="K80" s="9">
        <v>6</v>
      </c>
      <c r="L80" s="9">
        <v>25</v>
      </c>
      <c r="M80" s="9">
        <v>25</v>
      </c>
      <c r="N80" s="9">
        <v>7</v>
      </c>
      <c r="O80" s="9">
        <v>12</v>
      </c>
      <c r="P80" s="9">
        <v>6</v>
      </c>
      <c r="Q80" s="9">
        <v>0</v>
      </c>
      <c r="R80" s="9">
        <v>0</v>
      </c>
      <c r="S80" s="9">
        <v>0</v>
      </c>
      <c r="T80" s="9">
        <v>0</v>
      </c>
    </row>
    <row r="81" spans="1:20" ht="16.5" thickBot="1">
      <c r="A81" s="11" t="s">
        <v>169</v>
      </c>
      <c r="B81" s="12" t="s">
        <v>86</v>
      </c>
      <c r="C81" s="13">
        <f>SUM(C82:C86)</f>
        <v>72747</v>
      </c>
      <c r="D81" s="13">
        <f aca="true" t="shared" si="7" ref="D81:T81">SUM(D82:D86)</f>
        <v>59726</v>
      </c>
      <c r="E81" s="13">
        <f t="shared" si="7"/>
        <v>59607</v>
      </c>
      <c r="F81" s="13">
        <f t="shared" si="7"/>
        <v>119</v>
      </c>
      <c r="G81" s="13">
        <f t="shared" si="7"/>
        <v>0</v>
      </c>
      <c r="H81" s="13">
        <f t="shared" si="7"/>
        <v>119</v>
      </c>
      <c r="I81" s="13">
        <f t="shared" si="7"/>
        <v>104</v>
      </c>
      <c r="J81" s="13">
        <f t="shared" si="7"/>
        <v>13</v>
      </c>
      <c r="K81" s="13">
        <f t="shared" si="7"/>
        <v>2</v>
      </c>
      <c r="L81" s="13">
        <f t="shared" si="7"/>
        <v>317</v>
      </c>
      <c r="M81" s="13">
        <f t="shared" si="7"/>
        <v>317</v>
      </c>
      <c r="N81" s="13">
        <f t="shared" si="7"/>
        <v>87</v>
      </c>
      <c r="O81" s="13">
        <f t="shared" si="7"/>
        <v>228</v>
      </c>
      <c r="P81" s="13">
        <f t="shared" si="7"/>
        <v>2</v>
      </c>
      <c r="Q81" s="13">
        <f t="shared" si="7"/>
        <v>0</v>
      </c>
      <c r="R81" s="13">
        <f t="shared" si="7"/>
        <v>0</v>
      </c>
      <c r="S81" s="13">
        <f t="shared" si="7"/>
        <v>0</v>
      </c>
      <c r="T81" s="13">
        <f t="shared" si="7"/>
        <v>0</v>
      </c>
    </row>
    <row r="82" spans="1:20" ht="15.75" thickBot="1">
      <c r="A82" s="8" t="s">
        <v>170</v>
      </c>
      <c r="B82" s="3" t="s">
        <v>87</v>
      </c>
      <c r="C82" s="9">
        <v>40192</v>
      </c>
      <c r="D82" s="9">
        <v>33545</v>
      </c>
      <c r="E82" s="9">
        <v>33538</v>
      </c>
      <c r="F82" s="9">
        <v>7</v>
      </c>
      <c r="G82" s="9">
        <v>0</v>
      </c>
      <c r="H82" s="9">
        <v>7</v>
      </c>
      <c r="I82" s="9">
        <v>7</v>
      </c>
      <c r="J82" s="9">
        <v>0</v>
      </c>
      <c r="K82" s="9">
        <v>0</v>
      </c>
      <c r="L82" s="9">
        <v>221</v>
      </c>
      <c r="M82" s="9">
        <v>221</v>
      </c>
      <c r="N82" s="9">
        <v>44</v>
      </c>
      <c r="O82" s="9">
        <v>177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</row>
    <row r="83" spans="1:20" ht="15.75" thickBot="1">
      <c r="A83" s="8" t="s">
        <v>171</v>
      </c>
      <c r="B83" s="3" t="s">
        <v>88</v>
      </c>
      <c r="C83" s="9">
        <v>8856</v>
      </c>
      <c r="D83" s="9">
        <v>6991</v>
      </c>
      <c r="E83" s="9">
        <v>6965</v>
      </c>
      <c r="F83" s="9">
        <v>26</v>
      </c>
      <c r="G83" s="9">
        <v>0</v>
      </c>
      <c r="H83" s="9">
        <v>26</v>
      </c>
      <c r="I83" s="9">
        <v>25</v>
      </c>
      <c r="J83" s="9">
        <v>0</v>
      </c>
      <c r="K83" s="9">
        <v>1</v>
      </c>
      <c r="L83" s="9">
        <v>34</v>
      </c>
      <c r="M83" s="9">
        <v>34</v>
      </c>
      <c r="N83" s="9">
        <v>18</v>
      </c>
      <c r="O83" s="9">
        <v>15</v>
      </c>
      <c r="P83" s="9">
        <v>1</v>
      </c>
      <c r="Q83" s="9">
        <v>0</v>
      </c>
      <c r="R83" s="9">
        <v>0</v>
      </c>
      <c r="S83" s="9">
        <v>0</v>
      </c>
      <c r="T83" s="9">
        <v>0</v>
      </c>
    </row>
    <row r="84" spans="1:20" ht="15.75" thickBot="1">
      <c r="A84" s="8" t="s">
        <v>172</v>
      </c>
      <c r="B84" s="3" t="s">
        <v>89</v>
      </c>
      <c r="C84" s="9">
        <v>10649</v>
      </c>
      <c r="D84" s="9">
        <v>8674</v>
      </c>
      <c r="E84" s="9">
        <v>8621</v>
      </c>
      <c r="F84" s="9">
        <v>53</v>
      </c>
      <c r="G84" s="9">
        <v>0</v>
      </c>
      <c r="H84" s="9">
        <v>53</v>
      </c>
      <c r="I84" s="9">
        <v>39</v>
      </c>
      <c r="J84" s="9">
        <v>13</v>
      </c>
      <c r="K84" s="9">
        <v>1</v>
      </c>
      <c r="L84" s="9">
        <v>22</v>
      </c>
      <c r="M84" s="9">
        <v>22</v>
      </c>
      <c r="N84" s="9">
        <v>7</v>
      </c>
      <c r="O84" s="9">
        <v>14</v>
      </c>
      <c r="P84" s="9">
        <v>1</v>
      </c>
      <c r="Q84" s="9">
        <v>0</v>
      </c>
      <c r="R84" s="9">
        <v>0</v>
      </c>
      <c r="S84" s="9">
        <v>0</v>
      </c>
      <c r="T84" s="9">
        <v>0</v>
      </c>
    </row>
    <row r="85" spans="1:20" ht="15.75" thickBot="1">
      <c r="A85" s="8" t="s">
        <v>173</v>
      </c>
      <c r="B85" s="3" t="s">
        <v>90</v>
      </c>
      <c r="C85" s="9">
        <v>3751</v>
      </c>
      <c r="D85" s="9">
        <v>3120</v>
      </c>
      <c r="E85" s="9">
        <v>3107</v>
      </c>
      <c r="F85" s="9">
        <v>13</v>
      </c>
      <c r="G85" s="9">
        <v>0</v>
      </c>
      <c r="H85" s="9">
        <v>13</v>
      </c>
      <c r="I85" s="9">
        <v>13</v>
      </c>
      <c r="J85" s="9">
        <v>0</v>
      </c>
      <c r="K85" s="9">
        <v>0</v>
      </c>
      <c r="L85" s="9">
        <v>12</v>
      </c>
      <c r="M85" s="9">
        <v>12</v>
      </c>
      <c r="N85" s="9">
        <v>8</v>
      </c>
      <c r="O85" s="9">
        <v>4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</row>
    <row r="86" spans="1:20" ht="15.75" thickBot="1">
      <c r="A86" s="8" t="s">
        <v>174</v>
      </c>
      <c r="B86" s="3" t="s">
        <v>91</v>
      </c>
      <c r="C86" s="9">
        <v>9299</v>
      </c>
      <c r="D86" s="9">
        <v>7396</v>
      </c>
      <c r="E86" s="9">
        <v>7376</v>
      </c>
      <c r="F86" s="9">
        <v>20</v>
      </c>
      <c r="G86" s="9">
        <v>0</v>
      </c>
      <c r="H86" s="9">
        <v>20</v>
      </c>
      <c r="I86" s="9">
        <v>20</v>
      </c>
      <c r="J86" s="9">
        <v>0</v>
      </c>
      <c r="K86" s="9">
        <v>0</v>
      </c>
      <c r="L86" s="9">
        <v>28</v>
      </c>
      <c r="M86" s="9">
        <v>28</v>
      </c>
      <c r="N86" s="9">
        <v>10</v>
      </c>
      <c r="O86" s="9">
        <v>18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</row>
    <row r="87" spans="1:20" ht="32.25" thickBot="1">
      <c r="A87" s="14" t="s">
        <v>175</v>
      </c>
      <c r="B87" s="15" t="s">
        <v>92</v>
      </c>
      <c r="C87" s="16">
        <v>331749</v>
      </c>
      <c r="D87" s="16">
        <v>274089</v>
      </c>
      <c r="E87" s="16">
        <v>273269</v>
      </c>
      <c r="F87" s="16">
        <v>820</v>
      </c>
      <c r="G87" s="16">
        <v>3</v>
      </c>
      <c r="H87" s="16">
        <v>817</v>
      </c>
      <c r="I87" s="16">
        <v>655</v>
      </c>
      <c r="J87" s="16">
        <v>102</v>
      </c>
      <c r="K87" s="16">
        <v>60</v>
      </c>
      <c r="L87" s="16">
        <v>2601</v>
      </c>
      <c r="M87" s="16">
        <v>2601</v>
      </c>
      <c r="N87" s="16">
        <v>318</v>
      </c>
      <c r="O87" s="16">
        <v>2223</v>
      </c>
      <c r="P87" s="16">
        <v>60</v>
      </c>
      <c r="Q87" s="16">
        <v>0</v>
      </c>
      <c r="R87" s="16">
        <v>0</v>
      </c>
      <c r="S87" s="16">
        <v>0</v>
      </c>
      <c r="T87" s="16">
        <v>0</v>
      </c>
    </row>
    <row r="88" spans="1:20" ht="15">
      <c r="A88" s="4"/>
      <c r="B88" s="4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5.75">
      <c r="A89" s="4"/>
      <c r="B89" s="5" t="s">
        <v>8</v>
      </c>
      <c r="C89" s="6">
        <f>C5+C16+C30+C47+C54+C62+C74+C81+C87</f>
        <v>1038191</v>
      </c>
      <c r="D89" s="6">
        <f aca="true" t="shared" si="8" ref="D89:T89">D5+D16+D30+D47+D54+D62+D74+D81+D87</f>
        <v>844074</v>
      </c>
      <c r="E89" s="6">
        <f t="shared" si="8"/>
        <v>839638</v>
      </c>
      <c r="F89" s="6">
        <f t="shared" si="8"/>
        <v>4436</v>
      </c>
      <c r="G89" s="6">
        <f t="shared" si="8"/>
        <v>5</v>
      </c>
      <c r="H89" s="6">
        <f t="shared" si="8"/>
        <v>4431</v>
      </c>
      <c r="I89" s="6">
        <f t="shared" si="8"/>
        <v>3910</v>
      </c>
      <c r="J89" s="6">
        <f t="shared" si="8"/>
        <v>287</v>
      </c>
      <c r="K89" s="6">
        <f t="shared" si="8"/>
        <v>234</v>
      </c>
      <c r="L89" s="6">
        <f t="shared" si="8"/>
        <v>5854</v>
      </c>
      <c r="M89" s="6">
        <f t="shared" si="8"/>
        <v>5854</v>
      </c>
      <c r="N89" s="6">
        <f t="shared" si="8"/>
        <v>1198</v>
      </c>
      <c r="O89" s="6">
        <f t="shared" si="8"/>
        <v>4422</v>
      </c>
      <c r="P89" s="6">
        <f t="shared" si="8"/>
        <v>234</v>
      </c>
      <c r="Q89" s="6">
        <f t="shared" si="8"/>
        <v>0</v>
      </c>
      <c r="R89" s="6">
        <f t="shared" si="8"/>
        <v>0</v>
      </c>
      <c r="S89" s="6">
        <f t="shared" si="8"/>
        <v>0</v>
      </c>
      <c r="T89" s="7">
        <f t="shared" si="8"/>
        <v>0</v>
      </c>
    </row>
    <row r="92" ht="14.25">
      <c r="A92" s="1" t="s">
        <v>179</v>
      </c>
    </row>
    <row r="94" spans="1:20" ht="36" customHeight="1">
      <c r="A94" s="27" t="s">
        <v>190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</sheetData>
  <sheetProtection password="DE0D" sheet="1" objects="1" scenarios="1" selectLockedCells="1" selectUnlockedCells="1"/>
  <mergeCells count="16">
    <mergeCell ref="A94:T94"/>
    <mergeCell ref="G3:G4"/>
    <mergeCell ref="A1:B1"/>
    <mergeCell ref="M1:T1"/>
    <mergeCell ref="A2:A4"/>
    <mergeCell ref="B2:B4"/>
    <mergeCell ref="C2:C4"/>
    <mergeCell ref="D2:G2"/>
    <mergeCell ref="H2:T2"/>
    <mergeCell ref="D3:D4"/>
    <mergeCell ref="E3:E4"/>
    <mergeCell ref="M3:P3"/>
    <mergeCell ref="Q3:T3"/>
    <mergeCell ref="F3:F4"/>
    <mergeCell ref="H3:K3"/>
    <mergeCell ref="L3:L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 rejestru na dzień 30 września 2011 r.</dc:title>
  <dc:subject>Rejestr wyborców</dc:subject>
  <dc:creator/>
  <cp:keywords>Delegatura w Lublinie</cp:keywords>
  <dc:description>BIP PKW strona Komisarza Wyborczego w Lublinie</dc:description>
  <cp:lastModifiedBy/>
  <dcterms:created xsi:type="dcterms:W3CDTF">2010-01-12T09:25:34Z</dcterms:created>
  <dcterms:modified xsi:type="dcterms:W3CDTF">2011-11-14T07:53:34Z</dcterms:modified>
  <cp:category>Delegatura w Lublinie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